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3020" windowHeight="9750"/>
  </bookViews>
  <sheets>
    <sheet name="Д.Ц. " sheetId="3" r:id="rId1"/>
    <sheet name="график " sheetId="4" r:id="rId2"/>
    <sheet name="график авансов-при необходимост" sheetId="5" state="hidden" r:id="rId3"/>
  </sheets>
  <definedNames>
    <definedName name="_xlnm.Print_Area" localSheetId="1">'график '!$A$1:$F$33</definedName>
    <definedName name="_xlnm.Print_Area" localSheetId="2">'график авансов-при необходимост'!$A$1:$H$34</definedName>
    <definedName name="_xlnm.Print_Area" localSheetId="0">'Д.Ц. '!$A$1:$F$34</definedName>
  </definedNames>
  <calcPr calcId="125725"/>
</workbook>
</file>

<file path=xl/calcChain.xml><?xml version="1.0" encoding="utf-8"?>
<calcChain xmlns="http://schemas.openxmlformats.org/spreadsheetml/2006/main">
  <c r="C18" i="5"/>
  <c r="C23"/>
  <c r="C24"/>
  <c r="C20"/>
  <c r="C21"/>
  <c r="C19" i="4"/>
  <c r="C20"/>
  <c r="C21"/>
  <c r="C22"/>
  <c r="C18"/>
  <c r="A20" i="5" l="1"/>
  <c r="B20"/>
  <c r="A21"/>
  <c r="B21"/>
  <c r="A22"/>
  <c r="B22"/>
  <c r="C22"/>
  <c r="A23"/>
  <c r="B23"/>
  <c r="A24"/>
  <c r="B24"/>
  <c r="A19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A11"/>
  <c r="A5"/>
  <c r="A5" i="4"/>
  <c r="A18"/>
  <c r="B18"/>
  <c r="A19"/>
  <c r="B19"/>
  <c r="A20"/>
  <c r="B20"/>
  <c r="A21"/>
  <c r="B21"/>
  <c r="A22"/>
  <c r="B22"/>
  <c r="C10"/>
  <c r="C11"/>
  <c r="C12"/>
  <c r="C13"/>
  <c r="C14"/>
  <c r="C15"/>
  <c r="C16"/>
  <c r="A17"/>
  <c r="A9"/>
</calcChain>
</file>

<file path=xl/sharedStrings.xml><?xml version="1.0" encoding="utf-8"?>
<sst xmlns="http://schemas.openxmlformats.org/spreadsheetml/2006/main" count="110" uniqueCount="75">
  <si>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</si>
  <si>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</si>
  <si>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</si>
  <si>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</si>
  <si>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</si>
  <si>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</si>
  <si>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</si>
  <si>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Стоимость без НДС, руб.</t>
  </si>
  <si>
    <t>Теплоизоляция ТИ</t>
  </si>
  <si>
    <t>Монтажная часть ТМ</t>
  </si>
  <si>
    <t>Конструкции железобетонные КЖ</t>
  </si>
  <si>
    <t>Часть КИПиА АТХ</t>
  </si>
  <si>
    <t>Всего:</t>
  </si>
  <si>
    <t>кроме того НДС 18 %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</si>
  <si>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</si>
  <si>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</si>
  <si>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</si>
  <si>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</si>
  <si>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</si>
  <si>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</si>
  <si>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</si>
  <si>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</si>
  <si>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</si>
  <si>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</si>
  <si>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</si>
  <si>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</si>
  <si>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</si>
  <si>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01-31 мая 2016 г.</t>
  </si>
  <si>
    <t>Первый заместитель директора по кап. строительству</t>
  </si>
  <si>
    <t>№ _______________________________</t>
  </si>
  <si>
    <r>
      <t>_________________</t>
    </r>
    <r>
      <rPr>
        <b/>
        <sz val="14"/>
        <rFont val="Times New Roman"/>
        <family val="1"/>
        <charset val="204"/>
      </rPr>
      <t xml:space="preserve"> А.С. Кесарев</t>
    </r>
  </si>
  <si>
    <t>Оборудование не входящее в сметы строек</t>
  </si>
  <si>
    <t>на основании доверенности</t>
  </si>
  <si>
    <t>Всего, без НДС</t>
  </si>
  <si>
    <t>04-30 апреля 2016 г.</t>
  </si>
  <si>
    <t>01-05 июня 2016 г.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</si>
  <si>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</si>
  <si>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</si>
  <si>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</si>
  <si>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</si>
  <si>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</si>
  <si>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</si>
  <si>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</si>
  <si>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>Электромонтажная часть ЭМ</t>
  </si>
  <si>
    <t>Комплекс работ по техническому перевооружению установки НСЩС</t>
  </si>
  <si>
    <t>Итого по проекту 18618:</t>
  </si>
  <si>
    <t>Итого по проекту 18617:</t>
  </si>
  <si>
    <t>18617-ТМ</t>
  </si>
  <si>
    <t>18617-ЭМ</t>
  </si>
  <si>
    <t>18617-ТИ</t>
  </si>
  <si>
    <t>18617-АТХ</t>
  </si>
  <si>
    <t>18617-АТХ1</t>
  </si>
  <si>
    <t>18618-КЖ</t>
  </si>
  <si>
    <t>18618-ТМ</t>
  </si>
  <si>
    <t>18618-ТИ</t>
  </si>
  <si>
    <t>18618-ЭМ</t>
  </si>
  <si>
    <t>18618-АТХ</t>
  </si>
  <si>
    <t>18618-АТХ1</t>
  </si>
  <si>
    <t>18618-АММ</t>
  </si>
  <si>
    <t>Замена насоса  Н-9  по проекту 18618</t>
  </si>
  <si>
    <t>Замена насоса  Н-10 по проекту 18617</t>
  </si>
  <si>
    <t>Часть КИПиА АТХ1</t>
  </si>
  <si>
    <t>05:00046</t>
  </si>
  <si>
    <t>08:01755</t>
  </si>
  <si>
    <t>03:02566</t>
  </si>
  <si>
    <t>Механизация работ АММ</t>
  </si>
  <si>
    <t>02:05146</t>
  </si>
  <si>
    <t>06:02868</t>
  </si>
  <si>
    <t>06:02870</t>
  </si>
  <si>
    <t>08:01753</t>
  </si>
  <si>
    <t>09:02777</t>
  </si>
  <si>
    <t>03:02565</t>
  </si>
  <si>
    <t>06:02863</t>
  </si>
  <si>
    <t>06:02864</t>
  </si>
  <si>
    <t>06:02846                           06:02900</t>
  </si>
</sst>
</file>

<file path=xl/styles.xml><?xml version="1.0" encoding="utf-8"?>
<styleSheet xmlns="http://schemas.openxmlformats.org/spreadsheetml/2006/main">
  <numFmts count="2">
    <numFmt numFmtId="164" formatCode="[$-419]mmmm\ yyyy;@"/>
    <numFmt numFmtId="165" formatCode="mm/yy"/>
  </numFmts>
  <fonts count="4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>
      <alignment wrapText="1"/>
    </xf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6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19" borderId="0" applyNumberFormat="0" applyBorder="0" applyAlignment="0" applyProtection="0"/>
    <xf numFmtId="0" fontId="21" fillId="8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2" fillId="26" borderId="38" applyNumberFormat="0" applyAlignment="0" applyProtection="0"/>
    <xf numFmtId="0" fontId="23" fillId="27" borderId="39" applyNumberFormat="0" applyAlignment="0" applyProtection="0"/>
    <xf numFmtId="0" fontId="24" fillId="27" borderId="38" applyNumberFormat="0" applyAlignment="0" applyProtection="0"/>
    <xf numFmtId="0" fontId="25" fillId="0" borderId="40" applyNumberFormat="0" applyFill="0" applyAlignment="0" applyProtection="0"/>
    <xf numFmtId="0" fontId="26" fillId="0" borderId="41" applyNumberFormat="0" applyFill="0" applyAlignment="0" applyProtection="0"/>
    <xf numFmtId="0" fontId="27" fillId="0" borderId="42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43" applyNumberFormat="0" applyFill="0" applyAlignment="0" applyProtection="0"/>
    <xf numFmtId="0" fontId="29" fillId="28" borderId="44" applyNumberFormat="0" applyAlignment="0" applyProtection="0"/>
    <xf numFmtId="0" fontId="30" fillId="0" borderId="0" applyNumberFormat="0" applyFill="0" applyBorder="0" applyAlignment="0" applyProtection="0"/>
    <xf numFmtId="0" fontId="31" fillId="29" borderId="0" applyNumberFormat="0" applyBorder="0" applyAlignment="0" applyProtection="0"/>
    <xf numFmtId="0" fontId="32" fillId="0" borderId="0"/>
    <xf numFmtId="0" fontId="6" fillId="0" borderId="0"/>
    <xf numFmtId="0" fontId="33" fillId="30" borderId="0" applyNumberFormat="0" applyBorder="0" applyAlignment="0" applyProtection="0"/>
    <xf numFmtId="0" fontId="34" fillId="0" borderId="0" applyNumberFormat="0" applyFill="0" applyBorder="0" applyAlignment="0" applyProtection="0"/>
    <xf numFmtId="0" fontId="4" fillId="31" borderId="45" applyNumberFormat="0" applyFont="0" applyAlignment="0" applyProtection="0"/>
    <xf numFmtId="0" fontId="35" fillId="0" borderId="46" applyNumberFormat="0" applyFill="0" applyAlignment="0" applyProtection="0"/>
    <xf numFmtId="0" fontId="36" fillId="0" borderId="0" applyNumberFormat="0" applyFill="0" applyBorder="0" applyAlignment="0" applyProtection="0"/>
    <xf numFmtId="0" fontId="37" fillId="32" borderId="0" applyNumberFormat="0" applyBorder="0" applyAlignment="0" applyProtection="0"/>
  </cellStyleXfs>
  <cellXfs count="156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Alignment="1"/>
    <xf numFmtId="0" fontId="1" fillId="0" borderId="0" xfId="0" applyFont="1" applyFill="1" applyBorder="1" applyAlignment="1">
      <alignment horizontal="left" wrapText="1"/>
    </xf>
    <xf numFmtId="0" fontId="10" fillId="0" borderId="0" xfId="0" applyFont="1" applyFill="1" applyAlignment="1"/>
    <xf numFmtId="0" fontId="12" fillId="0" borderId="0" xfId="0" applyFont="1" applyAlignment="1"/>
    <xf numFmtId="0" fontId="12" fillId="0" borderId="0" xfId="0" applyFont="1">
      <alignment wrapText="1"/>
    </xf>
    <xf numFmtId="49" fontId="10" fillId="0" borderId="0" xfId="0" applyNumberFormat="1" applyFont="1" applyFill="1" applyAlignment="1">
      <alignment horizontal="left"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9" fontId="3" fillId="0" borderId="4" xfId="0" applyNumberFormat="1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vertical="top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vertical="top" wrapText="1"/>
    </xf>
    <xf numFmtId="0" fontId="15" fillId="0" borderId="0" xfId="0" applyFont="1" applyFill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3" fillId="0" borderId="0" xfId="0" applyFont="1" applyFill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9" fillId="0" borderId="12" xfId="0" applyFont="1" applyFill="1" applyBorder="1" applyAlignment="1"/>
    <xf numFmtId="49" fontId="9" fillId="0" borderId="13" xfId="0" applyNumberFormat="1" applyFont="1" applyFill="1" applyBorder="1" applyAlignment="1"/>
    <xf numFmtId="4" fontId="9" fillId="0" borderId="13" xfId="0" applyNumberFormat="1" applyFont="1" applyFill="1" applyBorder="1" applyAlignment="1">
      <alignment horizontal="right" vertical="center" wrapText="1"/>
    </xf>
    <xf numFmtId="4" fontId="17" fillId="0" borderId="14" xfId="0" applyNumberFormat="1" applyFont="1" applyFill="1" applyBorder="1" applyAlignment="1">
      <alignment horizontal="right" vertical="center" wrapText="1"/>
    </xf>
    <xf numFmtId="49" fontId="3" fillId="0" borderId="12" xfId="0" applyNumberFormat="1" applyFont="1" applyFill="1" applyBorder="1" applyAlignment="1">
      <alignment vertical="top" wrapText="1"/>
    </xf>
    <xf numFmtId="49" fontId="3" fillId="0" borderId="13" xfId="0" applyNumberFormat="1" applyFont="1" applyFill="1" applyBorder="1" applyAlignment="1">
      <alignment vertical="top" wrapText="1"/>
    </xf>
    <xf numFmtId="49" fontId="2" fillId="0" borderId="13" xfId="0" applyNumberFormat="1" applyFont="1" applyFill="1" applyBorder="1" applyAlignment="1">
      <alignment horizontal="left" vertical="center" wrapText="1"/>
    </xf>
    <xf numFmtId="49" fontId="2" fillId="0" borderId="13" xfId="0" applyNumberFormat="1" applyFont="1" applyFill="1" applyBorder="1" applyAlignment="1">
      <alignment vertical="top" wrapText="1"/>
    </xf>
    <xf numFmtId="4" fontId="2" fillId="0" borderId="13" xfId="0" applyNumberFormat="1" applyFont="1" applyFill="1" applyBorder="1" applyAlignment="1">
      <alignment vertical="top" wrapText="1"/>
    </xf>
    <xf numFmtId="4" fontId="2" fillId="0" borderId="14" xfId="0" applyNumberFormat="1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15" fillId="0" borderId="17" xfId="0" applyFont="1" applyFill="1" applyBorder="1">
      <alignment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14" fillId="0" borderId="0" xfId="0" applyFont="1" applyFill="1">
      <alignment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left" vertical="center" wrapText="1"/>
    </xf>
    <xf numFmtId="4" fontId="39" fillId="0" borderId="11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4" fontId="40" fillId="0" borderId="11" xfId="0" applyNumberFormat="1" applyFont="1" applyFill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center" vertical="center" wrapText="1"/>
    </xf>
    <xf numFmtId="0" fontId="39" fillId="0" borderId="11" xfId="0" applyFont="1" applyFill="1" applyBorder="1">
      <alignment wrapText="1"/>
    </xf>
    <xf numFmtId="49" fontId="39" fillId="0" borderId="24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Alignment="1"/>
    <xf numFmtId="165" fontId="19" fillId="0" borderId="25" xfId="0" applyNumberFormat="1" applyFont="1" applyBorder="1" applyAlignment="1">
      <alignment horizontal="left" vertical="top" textRotation="90" wrapText="1"/>
    </xf>
    <xf numFmtId="165" fontId="19" fillId="0" borderId="26" xfId="0" applyNumberFormat="1" applyFont="1" applyBorder="1" applyAlignment="1">
      <alignment horizontal="left" vertical="top" textRotation="90" wrapText="1"/>
    </xf>
    <xf numFmtId="0" fontId="15" fillId="0" borderId="10" xfId="0" applyFont="1" applyFill="1" applyBorder="1">
      <alignment wrapText="1"/>
    </xf>
    <xf numFmtId="0" fontId="18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>
      <alignment wrapText="1"/>
    </xf>
    <xf numFmtId="0" fontId="2" fillId="0" borderId="27" xfId="0" applyFont="1" applyBorder="1" applyAlignment="1">
      <alignment horizontal="center" vertical="center" wrapText="1"/>
    </xf>
    <xf numFmtId="0" fontId="3" fillId="0" borderId="28" xfId="0" applyFont="1" applyBorder="1">
      <alignment wrapText="1"/>
    </xf>
    <xf numFmtId="0" fontId="15" fillId="0" borderId="11" xfId="0" applyFont="1" applyFill="1" applyBorder="1">
      <alignment wrapText="1"/>
    </xf>
    <xf numFmtId="0" fontId="14" fillId="0" borderId="11" xfId="0" applyFont="1" applyFill="1" applyBorder="1">
      <alignment wrapText="1"/>
    </xf>
    <xf numFmtId="0" fontId="3" fillId="0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30" xfId="0" applyFont="1" applyFill="1" applyBorder="1" applyAlignment="1">
      <alignment horizontal="left" vertical="center"/>
    </xf>
    <xf numFmtId="0" fontId="11" fillId="0" borderId="30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left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 vertical="center" wrapText="1"/>
    </xf>
    <xf numFmtId="0" fontId="14" fillId="0" borderId="20" xfId="0" applyFont="1" applyFill="1" applyBorder="1">
      <alignment wrapText="1"/>
    </xf>
    <xf numFmtId="0" fontId="14" fillId="0" borderId="18" xfId="0" applyFont="1" applyFill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49" fontId="11" fillId="0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0" fontId="9" fillId="0" borderId="1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9" fontId="11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49" fontId="11" fillId="0" borderId="0" xfId="0" applyNumberFormat="1" applyFont="1" applyFill="1" applyAlignment="1">
      <alignment horizontal="left" vertical="top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9" borderId="35" xfId="0" applyFont="1" applyFill="1" applyBorder="1" applyAlignment="1">
      <alignment horizontal="center" vertical="center" wrapText="1"/>
    </xf>
    <xf numFmtId="0" fontId="2" fillId="9" borderId="23" xfId="0" applyFont="1" applyFill="1" applyBorder="1" applyAlignment="1">
      <alignment horizontal="center" vertical="center" wrapText="1"/>
    </xf>
    <xf numFmtId="0" fontId="2" fillId="9" borderId="36" xfId="0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vertical="top" wrapText="1"/>
    </xf>
    <xf numFmtId="0" fontId="2" fillId="0" borderId="19" xfId="0" applyFont="1" applyFill="1" applyBorder="1" applyAlignment="1">
      <alignment horizontal="right" vertical="center" wrapText="1"/>
    </xf>
    <xf numFmtId="0" fontId="2" fillId="0" borderId="20" xfId="0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left" vertical="center" wrapText="1"/>
    </xf>
    <xf numFmtId="49" fontId="12" fillId="0" borderId="0" xfId="0" applyNumberFormat="1" applyFont="1" applyFill="1" applyAlignment="1">
      <alignment horizontal="center" vertical="top" wrapText="1"/>
    </xf>
    <xf numFmtId="49" fontId="2" fillId="0" borderId="34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0" fontId="2" fillId="9" borderId="31" xfId="0" applyFont="1" applyFill="1" applyBorder="1" applyAlignment="1">
      <alignment horizontal="center" vertical="center" wrapText="1"/>
    </xf>
    <xf numFmtId="0" fontId="2" fillId="9" borderId="32" xfId="0" applyFont="1" applyFill="1" applyBorder="1" applyAlignment="1">
      <alignment horizontal="center" vertical="center" wrapText="1"/>
    </xf>
    <xf numFmtId="0" fontId="2" fillId="9" borderId="33" xfId="0" applyFont="1" applyFill="1" applyBorder="1" applyAlignment="1">
      <alignment horizontal="center" vertical="center" wrapText="1"/>
    </xf>
    <xf numFmtId="0" fontId="13" fillId="0" borderId="0" xfId="37" applyFont="1" applyFill="1" applyBorder="1" applyAlignment="1">
      <alignment horizontal="right" vertical="center" wrapText="1"/>
    </xf>
    <xf numFmtId="164" fontId="0" fillId="0" borderId="7" xfId="0" applyNumberFormat="1" applyFont="1" applyBorder="1" applyAlignment="1">
      <alignment horizontal="center" vertical="center" wrapText="1"/>
    </xf>
    <xf numFmtId="164" fontId="0" fillId="0" borderId="15" xfId="0" applyNumberFormat="1" applyFont="1" applyBorder="1" applyAlignment="1">
      <alignment horizontal="center" vertical="center" wrapText="1"/>
    </xf>
    <xf numFmtId="164" fontId="0" fillId="0" borderId="29" xfId="0" applyNumberFormat="1" applyFont="1" applyBorder="1" applyAlignment="1">
      <alignment horizontal="center" vertical="center" wrapText="1"/>
    </xf>
    <xf numFmtId="164" fontId="0" fillId="0" borderId="8" xfId="0" applyNumberFormat="1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164" fontId="0" fillId="0" borderId="25" xfId="0" applyNumberFormat="1" applyFont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textRotation="90" wrapText="1"/>
    </xf>
    <xf numFmtId="0" fontId="19" fillId="0" borderId="10" xfId="0" applyFont="1" applyFill="1" applyBorder="1" applyAlignment="1">
      <alignment horizontal="center" vertical="center" textRotation="90" wrapText="1"/>
    </xf>
    <xf numFmtId="0" fontId="19" fillId="0" borderId="25" xfId="0" applyFont="1" applyFill="1" applyBorder="1" applyAlignment="1">
      <alignment horizontal="center" vertical="center" textRotation="90" wrapText="1"/>
    </xf>
    <xf numFmtId="0" fontId="19" fillId="0" borderId="8" xfId="0" applyFont="1" applyBorder="1" applyAlignment="1">
      <alignment horizontal="center" vertical="center" textRotation="90" wrapText="1"/>
    </xf>
    <xf numFmtId="0" fontId="19" fillId="0" borderId="10" xfId="0" applyFont="1" applyBorder="1" applyAlignment="1">
      <alignment horizontal="center" vertical="center" textRotation="90" wrapText="1"/>
    </xf>
    <xf numFmtId="0" fontId="19" fillId="0" borderId="25" xfId="0" applyFont="1" applyBorder="1" applyAlignment="1">
      <alignment horizontal="center" vertical="center" textRotation="90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" fillId="9" borderId="37" xfId="0" applyFont="1" applyFill="1" applyBorder="1" applyAlignment="1">
      <alignment horizontal="center" vertical="center" wrapText="1"/>
    </xf>
    <xf numFmtId="0" fontId="2" fillId="9" borderId="27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view="pageBreakPreview" zoomScale="75" zoomScaleSheetLayoutView="75" workbookViewId="0">
      <selection activeCell="I27" sqref="I27"/>
    </sheetView>
  </sheetViews>
  <sheetFormatPr defaultRowHeight="15"/>
  <cols>
    <col min="1" max="1" width="4.6640625" style="1" bestFit="1" customWidth="1"/>
    <col min="2" max="2" width="29.6640625" style="1" customWidth="1"/>
    <col min="3" max="3" width="39.1640625" style="1" customWidth="1"/>
    <col min="4" max="4" width="17" style="40" customWidth="1"/>
    <col min="5" max="5" width="16.1640625" style="1" customWidth="1"/>
    <col min="6" max="6" width="17.6640625" style="1" customWidth="1"/>
    <col min="7" max="7" width="4.6640625" style="1" bestFit="1" customWidth="1"/>
    <col min="8" max="8" width="9.33203125" style="1"/>
    <col min="9" max="9" width="55.33203125" style="1" customWidth="1"/>
    <col min="10" max="16384" width="9.33203125" style="1"/>
  </cols>
  <sheetData>
    <row r="1" spans="1:7" ht="24.75" customHeight="1">
      <c r="A1" s="110" t="s">
        <v>2</v>
      </c>
      <c r="B1" s="110"/>
      <c r="C1" s="110"/>
      <c r="D1" s="110"/>
      <c r="E1" s="110"/>
      <c r="F1" s="110"/>
      <c r="G1" s="2"/>
    </row>
    <row r="2" spans="1:7" ht="18" customHeight="1">
      <c r="A2" s="111"/>
      <c r="B2" s="111"/>
      <c r="C2" s="111"/>
      <c r="D2" s="111"/>
      <c r="E2" s="111"/>
      <c r="F2" s="111"/>
      <c r="G2" s="2"/>
    </row>
    <row r="3" spans="1:7" ht="16.5" customHeight="1">
      <c r="A3" s="112" t="s">
        <v>1</v>
      </c>
      <c r="B3" s="112"/>
      <c r="C3" s="112"/>
      <c r="D3" s="112"/>
      <c r="E3" s="112"/>
      <c r="F3" s="112"/>
      <c r="G3" s="3"/>
    </row>
    <row r="4" spans="1:7" ht="44.25" customHeight="1" thickBot="1">
      <c r="A4" s="119" t="s">
        <v>44</v>
      </c>
      <c r="B4" s="119"/>
      <c r="C4" s="119"/>
      <c r="D4" s="119"/>
      <c r="E4" s="119"/>
      <c r="F4" s="119"/>
      <c r="G4" s="4"/>
    </row>
    <row r="5" spans="1:7" ht="46.5" customHeight="1" thickBot="1">
      <c r="A5" s="27" t="s">
        <v>0</v>
      </c>
      <c r="B5" s="28" t="s">
        <v>3</v>
      </c>
      <c r="C5" s="28" t="s">
        <v>4</v>
      </c>
      <c r="D5" s="37" t="s">
        <v>5</v>
      </c>
      <c r="E5" s="28" t="s">
        <v>6</v>
      </c>
      <c r="F5" s="29" t="s">
        <v>7</v>
      </c>
      <c r="G5" s="3"/>
    </row>
    <row r="6" spans="1:7" ht="21" customHeight="1">
      <c r="A6" s="113" t="s">
        <v>31</v>
      </c>
      <c r="B6" s="114"/>
      <c r="C6" s="114"/>
      <c r="D6" s="114"/>
      <c r="E6" s="114"/>
      <c r="F6" s="115"/>
      <c r="G6" s="3"/>
    </row>
    <row r="7" spans="1:7" s="26" customFormat="1" ht="21.75" customHeight="1">
      <c r="A7" s="120" t="s">
        <v>59</v>
      </c>
      <c r="B7" s="121"/>
      <c r="C7" s="121"/>
      <c r="D7" s="121"/>
      <c r="E7" s="121"/>
      <c r="F7" s="122"/>
    </row>
    <row r="8" spans="1:7" s="26" customFormat="1" ht="21" customHeight="1">
      <c r="A8" s="56">
        <v>1</v>
      </c>
      <c r="B8" s="57" t="s">
        <v>52</v>
      </c>
      <c r="C8" s="57" t="s">
        <v>10</v>
      </c>
      <c r="D8" s="58" t="s">
        <v>62</v>
      </c>
      <c r="E8" s="59"/>
      <c r="F8" s="60"/>
    </row>
    <row r="9" spans="1:7" s="26" customFormat="1" ht="18" customHeight="1">
      <c r="A9" s="56">
        <v>2</v>
      </c>
      <c r="B9" s="57" t="s">
        <v>53</v>
      </c>
      <c r="C9" s="57" t="s">
        <v>9</v>
      </c>
      <c r="D9" s="58" t="s">
        <v>63</v>
      </c>
      <c r="E9" s="59"/>
      <c r="F9" s="61"/>
    </row>
    <row r="10" spans="1:7" s="26" customFormat="1" ht="16.5" customHeight="1">
      <c r="A10" s="56">
        <v>3</v>
      </c>
      <c r="B10" s="57" t="s">
        <v>54</v>
      </c>
      <c r="C10" s="57" t="s">
        <v>8</v>
      </c>
      <c r="D10" s="58" t="s">
        <v>64</v>
      </c>
      <c r="E10" s="59"/>
      <c r="F10" s="60"/>
    </row>
    <row r="11" spans="1:7" s="26" customFormat="1" ht="16.5" customHeight="1">
      <c r="A11" s="56">
        <v>4</v>
      </c>
      <c r="B11" s="86" t="s">
        <v>58</v>
      </c>
      <c r="C11" s="89" t="s">
        <v>65</v>
      </c>
      <c r="D11" s="58" t="s">
        <v>66</v>
      </c>
      <c r="E11" s="59"/>
      <c r="F11" s="60"/>
    </row>
    <row r="12" spans="1:7" s="26" customFormat="1" ht="25.5" customHeight="1">
      <c r="A12" s="56">
        <v>5</v>
      </c>
      <c r="B12" s="57" t="s">
        <v>55</v>
      </c>
      <c r="C12" s="57" t="s">
        <v>43</v>
      </c>
      <c r="D12" s="58" t="s">
        <v>74</v>
      </c>
      <c r="E12" s="59"/>
      <c r="F12" s="62"/>
    </row>
    <row r="13" spans="1:7" s="26" customFormat="1" ht="18.75" customHeight="1">
      <c r="A13" s="56">
        <v>6</v>
      </c>
      <c r="B13" s="57" t="s">
        <v>56</v>
      </c>
      <c r="C13" s="57" t="s">
        <v>11</v>
      </c>
      <c r="D13" s="58" t="s">
        <v>67</v>
      </c>
      <c r="E13" s="59"/>
      <c r="F13" s="62"/>
    </row>
    <row r="14" spans="1:7" s="26" customFormat="1" ht="21" customHeight="1">
      <c r="A14" s="56">
        <v>7</v>
      </c>
      <c r="B14" s="57" t="s">
        <v>57</v>
      </c>
      <c r="C14" s="89" t="s">
        <v>61</v>
      </c>
      <c r="D14" s="58" t="s">
        <v>68</v>
      </c>
      <c r="E14" s="59"/>
      <c r="F14" s="60"/>
    </row>
    <row r="15" spans="1:7" s="26" customFormat="1" ht="21.75" customHeight="1">
      <c r="A15" s="117" t="s">
        <v>45</v>
      </c>
      <c r="B15" s="118"/>
      <c r="C15" s="118"/>
      <c r="D15" s="118"/>
      <c r="E15" s="118"/>
      <c r="F15" s="63"/>
    </row>
    <row r="16" spans="1:7" s="64" customFormat="1" ht="16.5" customHeight="1">
      <c r="A16" s="120" t="s">
        <v>60</v>
      </c>
      <c r="B16" s="121"/>
      <c r="C16" s="121"/>
      <c r="D16" s="121"/>
      <c r="E16" s="121"/>
      <c r="F16" s="122"/>
    </row>
    <row r="17" spans="1:6" s="64" customFormat="1" ht="24" customHeight="1">
      <c r="A17" s="56">
        <v>8</v>
      </c>
      <c r="B17" s="57" t="s">
        <v>47</v>
      </c>
      <c r="C17" s="57" t="s">
        <v>9</v>
      </c>
      <c r="D17" s="58" t="s">
        <v>69</v>
      </c>
      <c r="E17" s="59"/>
      <c r="F17" s="60"/>
    </row>
    <row r="18" spans="1:6" s="64" customFormat="1" ht="23.25" customHeight="1">
      <c r="A18" s="56">
        <v>9</v>
      </c>
      <c r="B18" s="57" t="s">
        <v>48</v>
      </c>
      <c r="C18" s="57" t="s">
        <v>43</v>
      </c>
      <c r="D18" s="58" t="s">
        <v>70</v>
      </c>
      <c r="E18" s="59"/>
      <c r="F18" s="61"/>
    </row>
    <row r="19" spans="1:6" s="64" customFormat="1" ht="23.25" customHeight="1">
      <c r="A19" s="56">
        <v>10</v>
      </c>
      <c r="B19" s="57" t="s">
        <v>49</v>
      </c>
      <c r="C19" s="57" t="s">
        <v>8</v>
      </c>
      <c r="D19" s="58" t="s">
        <v>71</v>
      </c>
      <c r="E19" s="59"/>
      <c r="F19" s="60"/>
    </row>
    <row r="20" spans="1:6" s="64" customFormat="1" ht="24" customHeight="1">
      <c r="A20" s="56">
        <v>11</v>
      </c>
      <c r="B20" s="57" t="s">
        <v>50</v>
      </c>
      <c r="C20" s="57" t="s">
        <v>11</v>
      </c>
      <c r="D20" s="58" t="s">
        <v>72</v>
      </c>
      <c r="E20" s="59"/>
      <c r="F20" s="62"/>
    </row>
    <row r="21" spans="1:6" s="64" customFormat="1" ht="24" customHeight="1">
      <c r="A21" s="56">
        <v>12</v>
      </c>
      <c r="B21" s="57" t="s">
        <v>51</v>
      </c>
      <c r="C21" s="89" t="s">
        <v>61</v>
      </c>
      <c r="D21" s="58" t="s">
        <v>73</v>
      </c>
      <c r="E21" s="59"/>
      <c r="F21" s="62"/>
    </row>
    <row r="22" spans="1:6" s="64" customFormat="1" ht="24" customHeight="1" thickBot="1">
      <c r="A22" s="117" t="s">
        <v>46</v>
      </c>
      <c r="B22" s="118"/>
      <c r="C22" s="118"/>
      <c r="D22" s="118"/>
      <c r="E22" s="118"/>
      <c r="F22" s="63"/>
    </row>
    <row r="23" spans="1:6" ht="20.25" customHeight="1" thickBot="1">
      <c r="A23" s="19"/>
      <c r="B23" s="20"/>
      <c r="C23" s="21" t="s">
        <v>12</v>
      </c>
      <c r="D23" s="22"/>
      <c r="E23" s="24"/>
      <c r="F23" s="23"/>
    </row>
    <row r="24" spans="1:6" ht="20.25" customHeight="1" thickBot="1">
      <c r="A24" s="15"/>
      <c r="B24" s="16"/>
      <c r="C24" s="17" t="s">
        <v>13</v>
      </c>
      <c r="D24" s="16"/>
      <c r="E24" s="25"/>
      <c r="F24" s="18"/>
    </row>
    <row r="25" spans="1:6" ht="29.25" customHeight="1" thickBot="1">
      <c r="A25" s="48"/>
      <c r="B25" s="49"/>
      <c r="C25" s="50" t="s">
        <v>14</v>
      </c>
      <c r="D25" s="51"/>
      <c r="E25" s="52"/>
      <c r="F25" s="53"/>
    </row>
    <row r="26" spans="1:6" ht="28.5" customHeight="1" thickBot="1">
      <c r="A26" s="44"/>
      <c r="B26" s="105" t="s">
        <v>15</v>
      </c>
      <c r="C26" s="105"/>
      <c r="D26" s="45"/>
      <c r="E26" s="46"/>
      <c r="F26" s="47"/>
    </row>
    <row r="27" spans="1:6" ht="48" customHeight="1">
      <c r="A27" s="5"/>
      <c r="B27" s="106" t="s">
        <v>16</v>
      </c>
      <c r="C27" s="106"/>
      <c r="D27" s="6"/>
      <c r="E27" s="5"/>
      <c r="F27" s="5" t="s">
        <v>17</v>
      </c>
    </row>
    <row r="28" spans="1:6">
      <c r="A28" s="5"/>
      <c r="B28" s="10"/>
      <c r="C28" s="10"/>
      <c r="D28" s="6"/>
      <c r="E28" s="5"/>
      <c r="F28" s="5"/>
    </row>
    <row r="29" spans="1:6">
      <c r="A29" s="5"/>
      <c r="B29" s="10"/>
      <c r="C29" s="10"/>
      <c r="D29" s="6"/>
      <c r="E29" s="5"/>
      <c r="F29" s="5"/>
    </row>
    <row r="30" spans="1:6">
      <c r="A30" s="5"/>
      <c r="B30" s="5"/>
      <c r="C30" s="5"/>
      <c r="D30" s="5"/>
      <c r="E30" s="5"/>
      <c r="F30" s="5"/>
    </row>
    <row r="31" spans="1:6" ht="18.75">
      <c r="A31" s="5"/>
      <c r="B31" s="7" t="s">
        <v>18</v>
      </c>
      <c r="C31" s="8"/>
      <c r="D31" s="38"/>
      <c r="E31" s="116" t="s">
        <v>19</v>
      </c>
      <c r="F31" s="116"/>
    </row>
    <row r="32" spans="1:6" ht="15.75">
      <c r="A32" s="5"/>
      <c r="B32" s="109" t="s">
        <v>20</v>
      </c>
      <c r="C32" s="109"/>
      <c r="D32" s="38"/>
      <c r="E32" s="5"/>
      <c r="F32" s="5"/>
    </row>
    <row r="33" spans="1:6">
      <c r="A33" s="5"/>
      <c r="B33" s="107" t="s">
        <v>21</v>
      </c>
      <c r="C33" s="108"/>
      <c r="D33" s="39"/>
      <c r="E33" s="5"/>
      <c r="F33" s="5"/>
    </row>
    <row r="34" spans="1:6" ht="35.25" customHeight="1">
      <c r="A34" s="5"/>
      <c r="B34" s="103" t="s">
        <v>22</v>
      </c>
      <c r="C34" s="104"/>
      <c r="D34" s="39"/>
      <c r="E34" s="103" t="s">
        <v>23</v>
      </c>
      <c r="F34" s="104"/>
    </row>
  </sheetData>
  <mergeCells count="16">
    <mergeCell ref="A1:F1"/>
    <mergeCell ref="A2:F2"/>
    <mergeCell ref="A3:F3"/>
    <mergeCell ref="A6:F6"/>
    <mergeCell ref="E31:F31"/>
    <mergeCell ref="A22:E22"/>
    <mergeCell ref="A4:F4"/>
    <mergeCell ref="A7:F7"/>
    <mergeCell ref="A16:F16"/>
    <mergeCell ref="A15:E15"/>
    <mergeCell ref="B34:C34"/>
    <mergeCell ref="E34:F34"/>
    <mergeCell ref="B26:C26"/>
    <mergeCell ref="B27:C27"/>
    <mergeCell ref="B33:C33"/>
    <mergeCell ref="B32:C32"/>
  </mergeCells>
  <phoneticPr fontId="16" type="noConversion"/>
  <pageMargins left="0.39370078740157483" right="0.39370078740157483" top="0.39370078740157483" bottom="0.59055118110236227" header="0.35433070866141736" footer="0.51181102362204722"/>
  <pageSetup paperSize="9" scale="8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S33"/>
  <sheetViews>
    <sheetView view="pageBreakPreview" zoomScale="75" zoomScaleSheetLayoutView="75" workbookViewId="0">
      <selection activeCell="J12" sqref="J12"/>
    </sheetView>
  </sheetViews>
  <sheetFormatPr defaultRowHeight="15"/>
  <cols>
    <col min="1" max="1" width="4.6640625" style="31" bestFit="1" customWidth="1"/>
    <col min="2" max="2" width="39.6640625" style="31" customWidth="1"/>
    <col min="3" max="3" width="39.1640625" style="31" customWidth="1"/>
    <col min="4" max="4" width="16.1640625" style="31" customWidth="1"/>
    <col min="5" max="5" width="17.6640625" style="31" customWidth="1"/>
    <col min="6" max="6" width="18" style="31" customWidth="1"/>
    <col min="7" max="18" width="9.33203125" style="31"/>
    <col min="19" max="19" width="25.5" style="31" customWidth="1"/>
    <col min="20" max="16384" width="9.33203125" style="31"/>
  </cols>
  <sheetData>
    <row r="1" spans="1:19" ht="23.25" customHeight="1">
      <c r="A1" s="127" t="s">
        <v>24</v>
      </c>
      <c r="B1" s="127"/>
      <c r="C1" s="127"/>
      <c r="D1" s="127"/>
      <c r="E1" s="30"/>
      <c r="F1" s="30"/>
    </row>
    <row r="2" spans="1:19" ht="18" customHeight="1">
      <c r="A2" s="128"/>
      <c r="B2" s="128"/>
      <c r="C2" s="128"/>
      <c r="D2" s="128"/>
      <c r="E2" s="30"/>
      <c r="F2" s="30"/>
    </row>
    <row r="3" spans="1:19" ht="16.5" customHeight="1">
      <c r="A3" s="129" t="s">
        <v>25</v>
      </c>
      <c r="B3" s="129"/>
      <c r="C3" s="129"/>
      <c r="D3" s="129"/>
      <c r="E3" s="32"/>
      <c r="F3" s="32"/>
    </row>
    <row r="4" spans="1:19" ht="16.5" customHeight="1">
      <c r="A4" s="129"/>
      <c r="B4" s="129"/>
      <c r="C4" s="129"/>
      <c r="D4" s="129"/>
      <c r="E4" s="32"/>
      <c r="F4" s="32"/>
    </row>
    <row r="5" spans="1:19" ht="24" customHeight="1">
      <c r="A5" s="130" t="str">
        <f>'Д.Ц. '!$A$4</f>
        <v>Комплекс работ по техническому перевооружению установки НСЩС</v>
      </c>
      <c r="B5" s="130"/>
      <c r="C5" s="130"/>
      <c r="D5" s="130"/>
      <c r="E5" s="130"/>
      <c r="F5" s="130"/>
    </row>
    <row r="6" spans="1:19" ht="30" customHeight="1" thickBot="1">
      <c r="A6" s="134" t="s">
        <v>26</v>
      </c>
      <c r="B6" s="134"/>
      <c r="C6" s="134"/>
      <c r="D6" s="134"/>
      <c r="E6" s="4"/>
      <c r="F6" s="4"/>
    </row>
    <row r="7" spans="1:19" ht="46.5" customHeight="1">
      <c r="A7" s="33" t="s">
        <v>0</v>
      </c>
      <c r="B7" s="34" t="s">
        <v>3</v>
      </c>
      <c r="C7" s="34" t="s">
        <v>4</v>
      </c>
      <c r="D7" s="34" t="s">
        <v>34</v>
      </c>
      <c r="E7" s="34" t="s">
        <v>27</v>
      </c>
      <c r="F7" s="35" t="s">
        <v>35</v>
      </c>
      <c r="S7" s="36" t="s">
        <v>6</v>
      </c>
    </row>
    <row r="8" spans="1:19" ht="21" customHeight="1">
      <c r="A8" s="131" t="s">
        <v>31</v>
      </c>
      <c r="B8" s="132"/>
      <c r="C8" s="132"/>
      <c r="D8" s="132"/>
      <c r="E8" s="132"/>
      <c r="F8" s="133"/>
    </row>
    <row r="9" spans="1:19" s="26" customFormat="1" ht="21.75" customHeight="1">
      <c r="A9" s="120" t="str">
        <f>'Д.Ц. '!$A$7</f>
        <v>Замена насоса  Н-9  по проекту 18618</v>
      </c>
      <c r="B9" s="121"/>
      <c r="C9" s="121"/>
      <c r="D9" s="121"/>
      <c r="E9" s="121"/>
      <c r="F9" s="122"/>
    </row>
    <row r="10" spans="1:19" s="26" customFormat="1" ht="19.5" customHeight="1">
      <c r="A10" s="56">
        <v>1</v>
      </c>
      <c r="B10" s="57" t="s">
        <v>52</v>
      </c>
      <c r="C10" s="57" t="str">
        <f>'Д.Ц. '!C8</f>
        <v>Конструкции железобетонные КЖ</v>
      </c>
      <c r="D10" s="70"/>
      <c r="E10" s="65"/>
      <c r="F10" s="66"/>
    </row>
    <row r="11" spans="1:19" s="26" customFormat="1" ht="16.5" customHeight="1">
      <c r="A11" s="56">
        <v>2</v>
      </c>
      <c r="B11" s="57" t="s">
        <v>53</v>
      </c>
      <c r="C11" s="57" t="str">
        <f>'Д.Ц. '!C9</f>
        <v>Монтажная часть ТМ</v>
      </c>
      <c r="D11" s="70"/>
      <c r="E11" s="65"/>
      <c r="F11" s="71"/>
    </row>
    <row r="12" spans="1:19" s="26" customFormat="1" ht="16.5" customHeight="1">
      <c r="A12" s="56">
        <v>3</v>
      </c>
      <c r="B12" s="57" t="s">
        <v>54</v>
      </c>
      <c r="C12" s="57" t="str">
        <f>'Д.Ц. '!C10</f>
        <v>Теплоизоляция ТИ</v>
      </c>
      <c r="D12" s="70"/>
      <c r="E12" s="65"/>
      <c r="F12" s="66"/>
    </row>
    <row r="13" spans="1:19" s="26" customFormat="1" ht="18.75" customHeight="1">
      <c r="A13" s="56">
        <v>4</v>
      </c>
      <c r="B13" s="57" t="s">
        <v>58</v>
      </c>
      <c r="C13" s="57" t="str">
        <f>'Д.Ц. '!C11</f>
        <v>Механизация работ АММ</v>
      </c>
      <c r="D13" s="70"/>
      <c r="E13" s="65"/>
      <c r="F13" s="67"/>
    </row>
    <row r="14" spans="1:19" s="26" customFormat="1" ht="18.75" customHeight="1">
      <c r="A14" s="56">
        <v>5</v>
      </c>
      <c r="B14" s="86" t="s">
        <v>55</v>
      </c>
      <c r="C14" s="86" t="str">
        <f>'Д.Ц. '!C12</f>
        <v>Электромонтажная часть ЭМ</v>
      </c>
      <c r="D14" s="70"/>
      <c r="E14" s="65"/>
      <c r="F14" s="67"/>
    </row>
    <row r="15" spans="1:19" s="26" customFormat="1" ht="18.75" customHeight="1">
      <c r="A15" s="56">
        <v>6</v>
      </c>
      <c r="B15" s="57" t="s">
        <v>56</v>
      </c>
      <c r="C15" s="57" t="str">
        <f>'Д.Ц. '!C13</f>
        <v>Часть КИПиА АТХ</v>
      </c>
      <c r="D15" s="70"/>
      <c r="E15" s="65"/>
      <c r="F15" s="67"/>
    </row>
    <row r="16" spans="1:19" s="26" customFormat="1" ht="21" customHeight="1">
      <c r="A16" s="56">
        <v>7</v>
      </c>
      <c r="B16" s="57" t="s">
        <v>57</v>
      </c>
      <c r="C16" s="57" t="str">
        <f>'Д.Ц. '!C14</f>
        <v>Часть КИПиА АТХ1</v>
      </c>
      <c r="D16" s="70"/>
      <c r="E16" s="65"/>
      <c r="F16" s="66"/>
    </row>
    <row r="17" spans="1:19" s="26" customFormat="1" ht="21.75" customHeight="1">
      <c r="A17" s="120" t="str">
        <f>'Д.Ц. '!$A$16</f>
        <v>Замена насоса  Н-10 по проекту 18617</v>
      </c>
      <c r="B17" s="121"/>
      <c r="C17" s="121"/>
      <c r="D17" s="121"/>
      <c r="E17" s="121"/>
      <c r="F17" s="122"/>
    </row>
    <row r="18" spans="1:19" s="64" customFormat="1" ht="16.5" customHeight="1">
      <c r="A18" s="56">
        <f>'Д.Ц. '!A17</f>
        <v>8</v>
      </c>
      <c r="B18" s="90" t="str">
        <f>'Д.Ц. '!B17</f>
        <v>18617-ТМ</v>
      </c>
      <c r="C18" s="89" t="str">
        <f>'Д.Ц. '!C17</f>
        <v>Монтажная часть ТМ</v>
      </c>
      <c r="D18" s="72"/>
      <c r="E18" s="68"/>
      <c r="F18" s="69"/>
    </row>
    <row r="19" spans="1:19" s="64" customFormat="1" ht="27.75" customHeight="1">
      <c r="A19" s="56">
        <f>'Д.Ц. '!A18</f>
        <v>9</v>
      </c>
      <c r="B19" s="91" t="str">
        <f>'Д.Ц. '!B18</f>
        <v>18617-ЭМ</v>
      </c>
      <c r="C19" s="89" t="str">
        <f>'Д.Ц. '!C18</f>
        <v>Электромонтажная часть ЭМ</v>
      </c>
      <c r="D19" s="72"/>
      <c r="E19" s="68"/>
      <c r="F19" s="69"/>
    </row>
    <row r="20" spans="1:19" s="64" customFormat="1" ht="19.5" customHeight="1">
      <c r="A20" s="56">
        <f>'Д.Ц. '!A19</f>
        <v>10</v>
      </c>
      <c r="B20" s="91" t="str">
        <f>'Д.Ц. '!B19</f>
        <v>18617-ТИ</v>
      </c>
      <c r="C20" s="89" t="str">
        <f>'Д.Ц. '!C19</f>
        <v>Теплоизоляция ТИ</v>
      </c>
      <c r="D20" s="72"/>
      <c r="E20" s="68"/>
      <c r="F20" s="69"/>
    </row>
    <row r="21" spans="1:19" s="64" customFormat="1" ht="21" customHeight="1">
      <c r="A21" s="56">
        <f>'Д.Ц. '!A20</f>
        <v>11</v>
      </c>
      <c r="B21" s="91" t="str">
        <f>'Д.Ц. '!B20</f>
        <v>18617-АТХ</v>
      </c>
      <c r="C21" s="89" t="str">
        <f>'Д.Ц. '!C20</f>
        <v>Часть КИПиА АТХ</v>
      </c>
      <c r="D21" s="72"/>
      <c r="E21" s="68"/>
      <c r="F21" s="69"/>
    </row>
    <row r="22" spans="1:19" s="64" customFormat="1" ht="29.25" customHeight="1" thickBot="1">
      <c r="A22" s="56">
        <f>'Д.Ц. '!A21</f>
        <v>12</v>
      </c>
      <c r="B22" s="91" t="str">
        <f>'Д.Ц. '!B21</f>
        <v>18617-АТХ1</v>
      </c>
      <c r="C22" s="89" t="str">
        <f>'Д.Ц. '!C21</f>
        <v>Часть КИПиА АТХ1</v>
      </c>
      <c r="D22" s="72"/>
      <c r="E22" s="68"/>
      <c r="F22" s="69"/>
    </row>
    <row r="23" spans="1:19" s="1" customFormat="1" ht="27" customHeight="1" thickBot="1">
      <c r="A23" s="124" t="s">
        <v>33</v>
      </c>
      <c r="B23" s="125"/>
      <c r="C23" s="126"/>
      <c r="D23" s="41"/>
      <c r="E23" s="42"/>
      <c r="F23" s="43"/>
    </row>
    <row r="24" spans="1:19" ht="27.75" customHeight="1">
      <c r="A24" s="5"/>
      <c r="B24" s="10"/>
      <c r="C24" s="10"/>
      <c r="D24" s="5"/>
      <c r="E24" s="5"/>
      <c r="S24" s="5"/>
    </row>
    <row r="25" spans="1:19" ht="9" customHeight="1">
      <c r="A25" s="5"/>
      <c r="B25" s="10"/>
      <c r="C25" s="10"/>
      <c r="D25" s="5"/>
      <c r="E25" s="5"/>
      <c r="S25" s="5"/>
    </row>
    <row r="26" spans="1:19" hidden="1">
      <c r="A26" s="5"/>
      <c r="B26" s="5"/>
      <c r="C26" s="5"/>
      <c r="D26" s="5"/>
      <c r="E26" s="5"/>
      <c r="S26" s="5"/>
    </row>
    <row r="27" spans="1:19" s="1" customFormat="1" ht="18.75" customHeight="1">
      <c r="A27" s="5"/>
      <c r="B27" s="11" t="s">
        <v>18</v>
      </c>
      <c r="C27" s="8"/>
      <c r="D27" s="116" t="s">
        <v>19</v>
      </c>
      <c r="E27" s="116"/>
    </row>
    <row r="28" spans="1:19" s="1" customFormat="1" ht="56.25">
      <c r="A28" s="5"/>
      <c r="B28" s="14" t="s">
        <v>28</v>
      </c>
      <c r="C28" s="8"/>
      <c r="D28" s="5"/>
      <c r="E28" s="5"/>
    </row>
    <row r="29" spans="1:19" s="1" customFormat="1" ht="15" customHeight="1">
      <c r="A29" s="5"/>
      <c r="B29" s="12"/>
      <c r="C29" s="9"/>
      <c r="D29" s="5"/>
      <c r="E29" s="5"/>
    </row>
    <row r="30" spans="1:19" s="1" customFormat="1" ht="18.75">
      <c r="A30" s="5"/>
      <c r="B30" s="12" t="s">
        <v>30</v>
      </c>
      <c r="C30" s="9"/>
      <c r="D30" s="123" t="s">
        <v>23</v>
      </c>
      <c r="E30" s="123"/>
    </row>
    <row r="31" spans="1:19" s="1" customFormat="1" ht="18.75">
      <c r="B31" s="13"/>
    </row>
    <row r="32" spans="1:19" s="1" customFormat="1" ht="18" customHeight="1">
      <c r="B32" s="13" t="s">
        <v>32</v>
      </c>
    </row>
    <row r="33" spans="2:2" s="1" customFormat="1" ht="16.5" customHeight="1">
      <c r="B33" s="13" t="s">
        <v>29</v>
      </c>
    </row>
  </sheetData>
  <mergeCells count="12">
    <mergeCell ref="D30:E30"/>
    <mergeCell ref="A17:F17"/>
    <mergeCell ref="A23:C23"/>
    <mergeCell ref="D27:E27"/>
    <mergeCell ref="A1:D1"/>
    <mergeCell ref="A2:D2"/>
    <mergeCell ref="A3:D3"/>
    <mergeCell ref="A4:D4"/>
    <mergeCell ref="A9:F9"/>
    <mergeCell ref="A5:F5"/>
    <mergeCell ref="A8:F8"/>
    <mergeCell ref="A6:D6"/>
  </mergeCells>
  <pageMargins left="0.39370078740157483" right="0.39370078740157483" top="0.4" bottom="0.59055118110236227" header="0.36" footer="0.51181102362204722"/>
  <pageSetup paperSize="9" scale="78" fitToHeight="0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view="pageBreakPreview" topLeftCell="A4" zoomScale="75" zoomScaleSheetLayoutView="75" workbookViewId="0">
      <selection activeCell="A25" sqref="A7:H25"/>
    </sheetView>
  </sheetViews>
  <sheetFormatPr defaultRowHeight="1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40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>
      <c r="D1" s="111" t="s">
        <v>42</v>
      </c>
      <c r="E1" s="111"/>
      <c r="F1" s="111"/>
      <c r="G1" s="111"/>
      <c r="H1" s="111"/>
    </row>
    <row r="2" spans="1:8" ht="18" customHeight="1">
      <c r="A2" s="111"/>
      <c r="B2" s="111"/>
      <c r="C2" s="111"/>
      <c r="D2" s="55"/>
      <c r="E2" s="55"/>
      <c r="F2" s="2"/>
      <c r="G2" s="2"/>
      <c r="H2" s="2"/>
    </row>
    <row r="3" spans="1:8" ht="16.5" customHeight="1">
      <c r="A3" s="112" t="s">
        <v>36</v>
      </c>
      <c r="B3" s="112"/>
      <c r="C3" s="112"/>
      <c r="D3" s="3"/>
      <c r="E3" s="3"/>
      <c r="F3" s="3"/>
      <c r="G3" s="3"/>
      <c r="H3" s="3"/>
    </row>
    <row r="4" spans="1:8" ht="16.5" customHeight="1">
      <c r="A4" s="112"/>
      <c r="B4" s="112"/>
      <c r="C4" s="112"/>
      <c r="D4" s="3"/>
      <c r="E4" s="3"/>
      <c r="F4" s="3"/>
      <c r="G4" s="3"/>
      <c r="H4" s="3"/>
    </row>
    <row r="5" spans="1:8" ht="16.5" customHeight="1">
      <c r="A5" s="119" t="str">
        <f>'Д.Ц. '!$A$4</f>
        <v>Комплекс работ по техническому перевооружению установки НСЩС</v>
      </c>
      <c r="B5" s="119"/>
      <c r="C5" s="119"/>
      <c r="D5" s="119"/>
      <c r="E5" s="119"/>
      <c r="F5" s="119"/>
      <c r="G5" s="4"/>
    </row>
    <row r="6" spans="1:8" ht="16.5" customHeight="1" thickBot="1">
      <c r="A6" s="54"/>
      <c r="B6" s="54"/>
      <c r="C6" s="54"/>
      <c r="D6" s="54"/>
      <c r="E6" s="54"/>
      <c r="F6" s="54"/>
      <c r="G6" s="4"/>
    </row>
    <row r="7" spans="1:8" s="73" customFormat="1" ht="13.15" customHeight="1">
      <c r="A7" s="135" t="s">
        <v>0</v>
      </c>
      <c r="B7" s="138" t="s">
        <v>37</v>
      </c>
      <c r="C7" s="138" t="s">
        <v>4</v>
      </c>
      <c r="D7" s="141" t="s">
        <v>38</v>
      </c>
      <c r="E7" s="144" t="s">
        <v>39</v>
      </c>
      <c r="F7" s="147" t="s">
        <v>40</v>
      </c>
      <c r="G7" s="147"/>
      <c r="H7" s="148"/>
    </row>
    <row r="8" spans="1:8" s="73" customFormat="1" ht="12.75">
      <c r="A8" s="136"/>
      <c r="B8" s="139"/>
      <c r="C8" s="139"/>
      <c r="D8" s="142"/>
      <c r="E8" s="145"/>
      <c r="F8" s="149"/>
      <c r="G8" s="149"/>
      <c r="H8" s="150"/>
    </row>
    <row r="9" spans="1:8" s="73" customFormat="1" ht="48" customHeight="1" thickBot="1">
      <c r="A9" s="137"/>
      <c r="B9" s="140"/>
      <c r="C9" s="140"/>
      <c r="D9" s="143"/>
      <c r="E9" s="146"/>
      <c r="F9" s="74" t="s">
        <v>41</v>
      </c>
      <c r="G9" s="74" t="s">
        <v>41</v>
      </c>
      <c r="H9" s="75" t="s">
        <v>41</v>
      </c>
    </row>
    <row r="10" spans="1:8" ht="21" customHeight="1">
      <c r="A10" s="151" t="s">
        <v>31</v>
      </c>
      <c r="B10" s="152"/>
      <c r="C10" s="152"/>
      <c r="D10" s="152"/>
      <c r="E10" s="152"/>
      <c r="F10" s="152"/>
      <c r="G10" s="82"/>
      <c r="H10" s="83"/>
    </row>
    <row r="11" spans="1:8" s="26" customFormat="1" ht="21.75" customHeight="1">
      <c r="A11" s="153" t="str">
        <f>'Д.Ц. '!$A$7</f>
        <v>Замена насоса  Н-9  по проекту 18618</v>
      </c>
      <c r="B11" s="154"/>
      <c r="C11" s="154"/>
      <c r="D11" s="154"/>
      <c r="E11" s="154"/>
      <c r="F11" s="154"/>
      <c r="G11" s="76"/>
      <c r="H11" s="84"/>
    </row>
    <row r="12" spans="1:8" s="26" customFormat="1" ht="19.5" customHeight="1">
      <c r="A12" s="56">
        <f>'Д.Ц. '!A8</f>
        <v>1</v>
      </c>
      <c r="B12" s="89" t="str">
        <f>'Д.Ц. '!B8</f>
        <v>18618-КЖ</v>
      </c>
      <c r="C12" s="89" t="str">
        <f>'Д.Ц. '!C8</f>
        <v>Конструкции железобетонные КЖ</v>
      </c>
      <c r="D12" s="77"/>
      <c r="E12" s="59"/>
      <c r="F12" s="89"/>
      <c r="G12" s="76"/>
      <c r="H12" s="84"/>
    </row>
    <row r="13" spans="1:8" s="26" customFormat="1" ht="16.5" customHeight="1">
      <c r="A13" s="56">
        <f>'Д.Ц. '!A9</f>
        <v>2</v>
      </c>
      <c r="B13" s="89" t="str">
        <f>'Д.Ц. '!B9</f>
        <v>18618-ТМ</v>
      </c>
      <c r="C13" s="89" t="str">
        <f>'Д.Ц. '!C9</f>
        <v>Монтажная часть ТМ</v>
      </c>
      <c r="D13" s="77"/>
      <c r="E13" s="59"/>
      <c r="F13" s="76"/>
      <c r="G13" s="76"/>
      <c r="H13" s="84"/>
    </row>
    <row r="14" spans="1:8" s="26" customFormat="1" ht="16.5" customHeight="1">
      <c r="A14" s="56">
        <f>'Д.Ц. '!A10</f>
        <v>3</v>
      </c>
      <c r="B14" s="89" t="str">
        <f>'Д.Ц. '!B10</f>
        <v>18618-ТИ</v>
      </c>
      <c r="C14" s="89" t="str">
        <f>'Д.Ц. '!C10</f>
        <v>Теплоизоляция ТИ</v>
      </c>
      <c r="D14" s="77"/>
      <c r="E14" s="59"/>
      <c r="F14" s="89"/>
      <c r="G14" s="76"/>
      <c r="H14" s="84"/>
    </row>
    <row r="15" spans="1:8" s="26" customFormat="1" ht="18.75" customHeight="1">
      <c r="A15" s="56">
        <f>'Д.Ц. '!A11</f>
        <v>4</v>
      </c>
      <c r="B15" s="89" t="str">
        <f>'Д.Ц. '!B11</f>
        <v>18618-АММ</v>
      </c>
      <c r="C15" s="89" t="str">
        <f>'Д.Ц. '!C11</f>
        <v>Механизация работ АММ</v>
      </c>
      <c r="D15" s="77"/>
      <c r="E15" s="59"/>
      <c r="F15" s="78"/>
      <c r="G15" s="76"/>
      <c r="H15" s="84"/>
    </row>
    <row r="16" spans="1:8" s="26" customFormat="1" ht="18.75" customHeight="1">
      <c r="A16" s="56">
        <f>'Д.Ц. '!A12</f>
        <v>5</v>
      </c>
      <c r="B16" s="89" t="str">
        <f>'Д.Ц. '!B12</f>
        <v>18618-ЭМ</v>
      </c>
      <c r="C16" s="89" t="str">
        <f>'Д.Ц. '!C12</f>
        <v>Электромонтажная часть ЭМ</v>
      </c>
      <c r="D16" s="77"/>
      <c r="E16" s="59"/>
      <c r="F16" s="78"/>
      <c r="G16" s="76"/>
      <c r="H16" s="84"/>
    </row>
    <row r="17" spans="1:8" s="26" customFormat="1" ht="21" customHeight="1">
      <c r="A17" s="56">
        <f>'Д.Ц. '!A13</f>
        <v>6</v>
      </c>
      <c r="B17" s="89" t="str">
        <f>'Д.Ц. '!B13</f>
        <v>18618-АТХ</v>
      </c>
      <c r="C17" s="89" t="str">
        <f>'Д.Ц. '!C13</f>
        <v>Часть КИПиА АТХ</v>
      </c>
      <c r="D17" s="77"/>
      <c r="E17" s="59"/>
      <c r="F17" s="89"/>
      <c r="G17" s="76"/>
      <c r="H17" s="84"/>
    </row>
    <row r="18" spans="1:8" s="64" customFormat="1" ht="21.75" customHeight="1">
      <c r="A18" s="56">
        <f>'Д.Ц. '!A14</f>
        <v>7</v>
      </c>
      <c r="B18" s="87" t="str">
        <f>'Д.Ц. '!B14</f>
        <v>18618-АТХ1</v>
      </c>
      <c r="C18" s="89" t="str">
        <f>'Д.Ц. '!C14</f>
        <v>Часть КИПиА АТХ1</v>
      </c>
      <c r="D18" s="80"/>
      <c r="E18" s="88"/>
      <c r="F18" s="79"/>
      <c r="G18" s="81"/>
      <c r="H18" s="85"/>
    </row>
    <row r="19" spans="1:8" s="64" customFormat="1" ht="21.75" customHeight="1">
      <c r="A19" s="120" t="str">
        <f>'Д.Ц. '!$A$16</f>
        <v>Замена насоса  Н-10 по проекту 18617</v>
      </c>
      <c r="B19" s="121"/>
      <c r="C19" s="121"/>
      <c r="D19" s="121"/>
      <c r="E19" s="121"/>
      <c r="F19" s="155"/>
      <c r="G19" s="81"/>
      <c r="H19" s="85"/>
    </row>
    <row r="20" spans="1:8" s="64" customFormat="1" ht="19.5" customHeight="1">
      <c r="A20" s="56">
        <f>'Д.Ц. '!A17</f>
        <v>8</v>
      </c>
      <c r="B20" s="87" t="str">
        <f>'Д.Ц. '!B17</f>
        <v>18617-ТМ</v>
      </c>
      <c r="C20" s="87" t="str">
        <f>'Д.Ц. '!C17</f>
        <v>Монтажная часть ТМ</v>
      </c>
      <c r="D20" s="80"/>
      <c r="E20" s="88"/>
      <c r="F20" s="79"/>
      <c r="G20" s="81"/>
      <c r="H20" s="85"/>
    </row>
    <row r="21" spans="1:8" s="64" customFormat="1" ht="21" customHeight="1">
      <c r="A21" s="56">
        <f>'Д.Ц. '!A18</f>
        <v>9</v>
      </c>
      <c r="B21" s="87" t="str">
        <f>'Д.Ц. '!B18</f>
        <v>18617-ЭМ</v>
      </c>
      <c r="C21" s="87" t="str">
        <f>'Д.Ц. '!C18</f>
        <v>Электромонтажная часть ЭМ</v>
      </c>
      <c r="D21" s="80"/>
      <c r="E21" s="88"/>
      <c r="F21" s="79"/>
      <c r="G21" s="81"/>
      <c r="H21" s="85"/>
    </row>
    <row r="22" spans="1:8" s="64" customFormat="1" ht="21" customHeight="1">
      <c r="A22" s="56">
        <f>'Д.Ц. '!A19</f>
        <v>10</v>
      </c>
      <c r="B22" s="87" t="str">
        <f>'Д.Ц. '!B19</f>
        <v>18617-ТИ</v>
      </c>
      <c r="C22" s="87" t="str">
        <f>'Д.Ц. '!C19</f>
        <v>Теплоизоляция ТИ</v>
      </c>
      <c r="D22" s="80"/>
      <c r="E22" s="88"/>
      <c r="F22" s="79"/>
      <c r="G22" s="81"/>
      <c r="H22" s="85"/>
    </row>
    <row r="23" spans="1:8" s="64" customFormat="1" ht="23.25" customHeight="1">
      <c r="A23" s="56">
        <f>'Д.Ц. '!A20</f>
        <v>11</v>
      </c>
      <c r="B23" s="87" t="str">
        <f>'Д.Ц. '!B20</f>
        <v>18617-АТХ</v>
      </c>
      <c r="C23" s="87" t="str">
        <f>'Д.Ц. '!C20</f>
        <v>Часть КИПиА АТХ</v>
      </c>
      <c r="D23" s="80"/>
      <c r="E23" s="88"/>
      <c r="F23" s="79"/>
      <c r="G23" s="81"/>
      <c r="H23" s="85"/>
    </row>
    <row r="24" spans="1:8" s="64" customFormat="1" ht="21.75" customHeight="1" thickBot="1">
      <c r="A24" s="92">
        <f>'Д.Ц. '!A21</f>
        <v>12</v>
      </c>
      <c r="B24" s="93" t="str">
        <f>'Д.Ц. '!B21</f>
        <v>18617-АТХ1</v>
      </c>
      <c r="C24" s="93" t="str">
        <f>'Д.Ц. '!C21</f>
        <v>Часть КИПиА АТХ1</v>
      </c>
      <c r="D24" s="94"/>
      <c r="E24" s="95"/>
      <c r="F24" s="96"/>
      <c r="G24" s="97"/>
      <c r="H24" s="98"/>
    </row>
    <row r="25" spans="1:8" ht="23.25" customHeight="1" thickBot="1">
      <c r="A25" s="15"/>
      <c r="B25" s="16"/>
      <c r="C25" s="99" t="s">
        <v>14</v>
      </c>
      <c r="D25" s="41"/>
      <c r="E25" s="42"/>
      <c r="F25" s="100"/>
      <c r="G25" s="101"/>
      <c r="H25" s="102"/>
    </row>
    <row r="26" spans="1:8" ht="28.5" hidden="1" customHeight="1" thickBot="1">
      <c r="A26" s="44"/>
      <c r="B26" s="105" t="s">
        <v>15</v>
      </c>
      <c r="C26" s="105"/>
      <c r="D26" s="45"/>
      <c r="E26" s="46"/>
      <c r="F26" s="47"/>
    </row>
    <row r="27" spans="1:8" ht="48" hidden="1" customHeight="1">
      <c r="A27" s="5"/>
      <c r="B27" s="106" t="s">
        <v>16</v>
      </c>
      <c r="C27" s="106"/>
      <c r="D27" s="6"/>
      <c r="E27" s="5"/>
      <c r="F27" s="5" t="s">
        <v>17</v>
      </c>
    </row>
    <row r="28" spans="1:8">
      <c r="A28" s="5"/>
      <c r="B28" s="10"/>
      <c r="C28" s="10"/>
      <c r="D28" s="6"/>
      <c r="E28" s="5"/>
      <c r="F28" s="5"/>
    </row>
    <row r="29" spans="1:8" ht="12" customHeight="1">
      <c r="A29" s="5"/>
      <c r="B29" s="10"/>
      <c r="C29" s="10"/>
      <c r="D29" s="6"/>
      <c r="E29" s="5"/>
      <c r="F29" s="5"/>
    </row>
    <row r="30" spans="1:8" hidden="1">
      <c r="A30" s="5"/>
      <c r="B30" s="5"/>
      <c r="C30" s="5"/>
      <c r="D30" s="5"/>
      <c r="E30" s="5"/>
      <c r="F30" s="5"/>
    </row>
    <row r="31" spans="1:8" ht="18.75">
      <c r="A31" s="5"/>
      <c r="B31" s="7" t="s">
        <v>18</v>
      </c>
      <c r="C31" s="8"/>
      <c r="D31" s="38"/>
      <c r="E31" s="116" t="s">
        <v>19</v>
      </c>
      <c r="F31" s="116"/>
    </row>
    <row r="32" spans="1:8" ht="15.75">
      <c r="A32" s="5"/>
      <c r="B32" s="109" t="s">
        <v>20</v>
      </c>
      <c r="C32" s="109"/>
      <c r="D32" s="38"/>
      <c r="E32" s="5"/>
      <c r="F32" s="5"/>
    </row>
    <row r="33" spans="1:6">
      <c r="A33" s="5"/>
      <c r="B33" s="107" t="s">
        <v>21</v>
      </c>
      <c r="C33" s="108"/>
      <c r="D33" s="39"/>
      <c r="E33" s="5"/>
      <c r="F33" s="5"/>
    </row>
    <row r="34" spans="1:6" ht="35.25" customHeight="1">
      <c r="A34" s="5"/>
      <c r="B34" s="103" t="s">
        <v>22</v>
      </c>
      <c r="C34" s="104"/>
      <c r="D34" s="39"/>
      <c r="E34" s="103" t="s">
        <v>23</v>
      </c>
      <c r="F34" s="104"/>
    </row>
  </sheetData>
  <mergeCells count="21">
    <mergeCell ref="B33:C33"/>
    <mergeCell ref="A5:F5"/>
    <mergeCell ref="A10:F10"/>
    <mergeCell ref="A11:F11"/>
    <mergeCell ref="A19:F19"/>
    <mergeCell ref="B34:C34"/>
    <mergeCell ref="E34:F34"/>
    <mergeCell ref="D1:H1"/>
    <mergeCell ref="A2:C2"/>
    <mergeCell ref="A3:C3"/>
    <mergeCell ref="A4:C4"/>
    <mergeCell ref="A7:A9"/>
    <mergeCell ref="B7:B9"/>
    <mergeCell ref="C7:C9"/>
    <mergeCell ref="D7:D9"/>
    <mergeCell ref="E7:E9"/>
    <mergeCell ref="F7:H8"/>
    <mergeCell ref="B26:C26"/>
    <mergeCell ref="B27:C27"/>
    <mergeCell ref="E31:F31"/>
    <mergeCell ref="B32:C32"/>
  </mergeCells>
  <pageMargins left="0.52" right="0.39370078740157483" top="0.39370078740157483" bottom="0.59055118110236227" header="0.35433070866141736" footer="0.51181102362204722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Д.Ц. </vt:lpstr>
      <vt:lpstr>график </vt:lpstr>
      <vt:lpstr>график авансов-при необходимост</vt:lpstr>
      <vt:lpstr>'график '!Область_печати</vt:lpstr>
      <vt:lpstr>'график авансов-при необходимост'!Область_печати</vt:lpstr>
      <vt:lpstr>'Д.Ц.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OvsyannikovEA</cp:lastModifiedBy>
  <cp:lastPrinted>2016-01-15T11:16:21Z</cp:lastPrinted>
  <dcterms:created xsi:type="dcterms:W3CDTF">2015-09-09T13:13:20Z</dcterms:created>
  <dcterms:modified xsi:type="dcterms:W3CDTF">2016-01-15T11:16:52Z</dcterms:modified>
</cp:coreProperties>
</file>