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35" windowWidth="13020" windowHeight="9750"/>
  </bookViews>
  <sheets>
    <sheet name="Д.Ц. Лот №1" sheetId="3" r:id="rId1"/>
    <sheet name="график Лот №1 (2)" sheetId="4" r:id="rId2"/>
    <sheet name="график авансов-при необходимост" sheetId="5" r:id="rId3"/>
  </sheets>
  <definedNames>
    <definedName name="_xlnm.Print_Titles" localSheetId="1">'график Лот №1 (2)'!$7:$7</definedName>
    <definedName name="_xlnm.Print_Area" localSheetId="2">'график авансов-при необходимост'!$A$1:$H$57</definedName>
    <definedName name="_xlnm.Print_Area" localSheetId="1">'график Лот №1 (2)'!$A$1:$F$63</definedName>
    <definedName name="_xlnm.Print_Area" localSheetId="0">'Д.Ц. Лот №1'!$A$1:$F$60</definedName>
  </definedNames>
  <calcPr calcId="145621"/>
</workbook>
</file>

<file path=xl/calcChain.xml><?xml version="1.0" encoding="utf-8"?>
<calcChain xmlns="http://schemas.openxmlformats.org/spreadsheetml/2006/main">
  <c r="A52" i="4"/>
  <c r="A40"/>
  <c r="A41"/>
  <c r="B41"/>
  <c r="C41"/>
  <c r="A42"/>
  <c r="B42"/>
  <c r="C42"/>
  <c r="A43"/>
  <c r="B43"/>
  <c r="C43"/>
  <c r="A44"/>
  <c r="B44"/>
  <c r="C44"/>
  <c r="A45"/>
  <c r="B45"/>
  <c r="C45"/>
  <c r="A46"/>
  <c r="A47"/>
  <c r="A48"/>
  <c r="B48"/>
  <c r="C48"/>
  <c r="A49"/>
  <c r="B49"/>
  <c r="C49"/>
  <c r="A50"/>
  <c r="B50"/>
  <c r="C50"/>
  <c r="A51"/>
  <c r="A32" i="5"/>
  <c r="B32"/>
  <c r="C32"/>
  <c r="A33"/>
  <c r="B33"/>
  <c r="C33"/>
  <c r="A34"/>
  <c r="B34"/>
  <c r="C34"/>
  <c r="A35"/>
  <c r="B35"/>
  <c r="C35"/>
  <c r="A36"/>
  <c r="B36"/>
  <c r="C36"/>
  <c r="A39" i="4"/>
  <c r="A34"/>
  <c r="B34"/>
  <c r="C34"/>
  <c r="A35"/>
  <c r="B35"/>
  <c r="C35"/>
  <c r="A36"/>
  <c r="B36"/>
  <c r="C36"/>
  <c r="A37"/>
  <c r="B37"/>
  <c r="C37"/>
  <c r="A38"/>
  <c r="B38"/>
  <c r="C38"/>
  <c r="A32"/>
  <c r="A31" i="5"/>
  <c r="A33" i="4"/>
  <c r="A26" i="5"/>
  <c r="B26"/>
  <c r="C26"/>
  <c r="A27"/>
  <c r="B27"/>
  <c r="C27"/>
  <c r="A28"/>
  <c r="B28"/>
  <c r="C28"/>
  <c r="A29"/>
  <c r="B29"/>
  <c r="C29"/>
  <c r="A30"/>
  <c r="B30"/>
  <c r="C30"/>
  <c r="A27" i="4"/>
  <c r="B27"/>
  <c r="C27"/>
  <c r="A28"/>
  <c r="B28"/>
  <c r="C28"/>
  <c r="A29"/>
  <c r="B29"/>
  <c r="C29"/>
  <c r="A30"/>
  <c r="B30"/>
  <c r="C30"/>
  <c r="A31"/>
  <c r="B31"/>
  <c r="C31"/>
  <c r="A18"/>
  <c r="B18"/>
  <c r="C18"/>
  <c r="A19"/>
  <c r="B19"/>
  <c r="C19"/>
  <c r="A20"/>
  <c r="B20"/>
  <c r="C20"/>
  <c r="A21"/>
  <c r="B21"/>
  <c r="C21"/>
  <c r="A22"/>
  <c r="B22"/>
  <c r="C22"/>
  <c r="A24" i="5"/>
  <c r="A25" i="4"/>
  <c r="A25" i="5"/>
  <c r="A26" i="4"/>
  <c r="A23"/>
  <c r="A16"/>
  <c r="A17" i="5"/>
  <c r="A17" i="4"/>
  <c r="A11" i="5"/>
  <c r="B11"/>
  <c r="C11"/>
  <c r="A12"/>
  <c r="B12"/>
  <c r="C12"/>
  <c r="A13"/>
  <c r="B13"/>
  <c r="C13"/>
  <c r="A14"/>
  <c r="B14"/>
  <c r="C14"/>
  <c r="A15"/>
  <c r="B15"/>
  <c r="C15"/>
  <c r="A16"/>
  <c r="B16"/>
  <c r="C16"/>
  <c r="A10" i="4"/>
  <c r="B10"/>
  <c r="C10"/>
  <c r="A11"/>
  <c r="B11"/>
  <c r="C11"/>
  <c r="A12"/>
  <c r="B12"/>
  <c r="C12"/>
  <c r="A13"/>
  <c r="B13"/>
  <c r="C13"/>
  <c r="A14"/>
  <c r="B14"/>
  <c r="C14"/>
  <c r="A15"/>
  <c r="B15"/>
  <c r="C15"/>
  <c r="A10" i="5"/>
  <c r="A9" i="4"/>
  <c r="A5" i="5"/>
  <c r="A5" i="4"/>
</calcChain>
</file>

<file path=xl/sharedStrings.xml><?xml version="1.0" encoding="utf-8"?>
<sst xmlns="http://schemas.openxmlformats.org/spreadsheetml/2006/main" count="194" uniqueCount="126">
  <si>
    <t>№ п/п</t>
  </si>
  <si>
    <t>ПРОТОКОЛ СОГЛАСОВАНИЯ ДОГОВОРНОЙ ЦЕНЫ</t>
  </si>
  <si>
    <t>Приложение №1 к договору Генподряда № __________________________</t>
  </si>
  <si>
    <t>№ проекта</t>
  </si>
  <si>
    <t>Наименование видов работ</t>
  </si>
  <si>
    <t>№ ведомости объемов работ</t>
  </si>
  <si>
    <t>№ сметных расчетов</t>
  </si>
  <si>
    <t>Стоимость без НДС, руб.</t>
  </si>
  <si>
    <t>Теплоизоляция ТИ</t>
  </si>
  <si>
    <t>Монтажная часть ТМ</t>
  </si>
  <si>
    <t>Конструкции железобетонные КЖ</t>
  </si>
  <si>
    <t>Часть КИПиА АТХ</t>
  </si>
  <si>
    <t>Всего:</t>
  </si>
  <si>
    <t>кроме того НДС 18 %</t>
  </si>
  <si>
    <t>ВСЕГО С НДС</t>
  </si>
  <si>
    <t>в т.ч. стоимость Оборудования поставки Генподрядчика с трансп.расходами и НДС</t>
  </si>
  <si>
    <t>Указанная стоимость не включает в себя оборудование и материалы поставки Заказчика</t>
  </si>
  <si>
    <t xml:space="preserve"> </t>
  </si>
  <si>
    <t>ЗАКАЗЧИК</t>
  </si>
  <si>
    <t>ГЕНПОДРЯДЧИК</t>
  </si>
  <si>
    <t>Генеральный директор</t>
  </si>
  <si>
    <t>ОАО "Славнефть-ЯНОС"</t>
  </si>
  <si>
    <t>____________А. А. Никитин</t>
  </si>
  <si>
    <t>________________</t>
  </si>
  <si>
    <t>Приложение №2 к договору Генподряда № __________________________</t>
  </si>
  <si>
    <t>ГРАФИК ПРОИЗВОДСТВА РАБОТ И ОСВОЕНИЯ СРЕДСТВ</t>
  </si>
  <si>
    <t>(Освоение в тыс. руб. без НДС)</t>
  </si>
  <si>
    <t>01-31 мая 2016 г.</t>
  </si>
  <si>
    <t>Первый заместитель директора по кап. строительству</t>
  </si>
  <si>
    <t>№ _______________________________</t>
  </si>
  <si>
    <r>
      <t>_________________</t>
    </r>
    <r>
      <rPr>
        <b/>
        <sz val="14"/>
        <rFont val="Times New Roman"/>
        <family val="1"/>
        <charset val="204"/>
      </rPr>
      <t xml:space="preserve"> А.С. Кесарев</t>
    </r>
  </si>
  <si>
    <t>Оборудование не входящее в сметы строек</t>
  </si>
  <si>
    <t>ВСЕГО ПО "ОНСС"</t>
  </si>
  <si>
    <t>на основании доверенности</t>
  </si>
  <si>
    <t>Всего, без НДС</t>
  </si>
  <si>
    <t>01-05 июня 2016 г.</t>
  </si>
  <si>
    <t>ГРАФИК ПОГАШЕНИЯ АВАНСОВЫХ ПЛАТЕЖЕЙ</t>
  </si>
  <si>
    <t>Номер проекта</t>
  </si>
  <si>
    <t xml:space="preserve">стоимость по договору </t>
  </si>
  <si>
    <t xml:space="preserve">сумма аванса </t>
  </si>
  <si>
    <t>погашение аванса по месяцам, в %</t>
  </si>
  <si>
    <t>___2016 г</t>
  </si>
  <si>
    <t>Приложение № 6 к договору Генподряда № _______________</t>
  </si>
  <si>
    <t>Итого по проекту 18550:</t>
  </si>
  <si>
    <t>Итого по проекту 18551:</t>
  </si>
  <si>
    <t>18550-ТМ</t>
  </si>
  <si>
    <t>18550-КЖ</t>
  </si>
  <si>
    <t>18550-ТИ</t>
  </si>
  <si>
    <t>18550-АТХ</t>
  </si>
  <si>
    <t>18550-АТХ1</t>
  </si>
  <si>
    <t>18550-ЭМ</t>
  </si>
  <si>
    <t>Электромонтажная часть ЭМ</t>
  </si>
  <si>
    <t>18551-ТМ</t>
  </si>
  <si>
    <t>18551-ТИ</t>
  </si>
  <si>
    <t>18551-ЭМ</t>
  </si>
  <si>
    <t>18551-АТХ</t>
  </si>
  <si>
    <t>18551-АТХ1</t>
  </si>
  <si>
    <t>Комплекс работ по техническому перевооружению установки УПСК.</t>
  </si>
  <si>
    <t>Монтаж обогрева пола в насосной отработанной серной кислоты по проекту 18691</t>
  </si>
  <si>
    <t>Замена насосов Н-11, Н-11р на  герметичные по проекту 18549</t>
  </si>
  <si>
    <t>18549-КЖ</t>
  </si>
  <si>
    <t>18549-ТМ</t>
  </si>
  <si>
    <t>18549-АТХ</t>
  </si>
  <si>
    <t>18549-ЭОТ</t>
  </si>
  <si>
    <t>18549-ТИ(ЭОТ)</t>
  </si>
  <si>
    <t>Итого по проекту 18549:</t>
  </si>
  <si>
    <t>Итого по проекту 18691:</t>
  </si>
  <si>
    <t>18691-КЖ</t>
  </si>
  <si>
    <t>18691-ТМ</t>
  </si>
  <si>
    <t>18691-ТИ</t>
  </si>
  <si>
    <t>18691-ОВ</t>
  </si>
  <si>
    <t>18691-АОВ</t>
  </si>
  <si>
    <t>Приведение опасного производственного объекта цеха №5 (УПСК)  к требованиям правил</t>
  </si>
  <si>
    <t>ВСЕГО ПО "Приведению опасного производственного объекта цеха №5 (УПСК) к требованиям правил"</t>
  </si>
  <si>
    <t>Замена насоса  ПН-9 по проекту 18550</t>
  </si>
  <si>
    <t>Замена насоса  Р-601В по проекту 18551</t>
  </si>
  <si>
    <t>02:05174</t>
  </si>
  <si>
    <t>08:01769</t>
  </si>
  <si>
    <t>03:02575</t>
  </si>
  <si>
    <t>06:02889</t>
  </si>
  <si>
    <t>06:02867</t>
  </si>
  <si>
    <t>03:02579</t>
  </si>
  <si>
    <t>Часть КИПиА АТХ1</t>
  </si>
  <si>
    <t>08:01760</t>
  </si>
  <si>
    <t>06:02869</t>
  </si>
  <si>
    <t>08:01759</t>
  </si>
  <si>
    <t>06:02882</t>
  </si>
  <si>
    <t>06:02881</t>
  </si>
  <si>
    <t>08:01767</t>
  </si>
  <si>
    <t>08:01768</t>
  </si>
  <si>
    <t>Электрообогрев трубопроводов ЭОТ</t>
  </si>
  <si>
    <t>Обогрев полов  ОВ</t>
  </si>
  <si>
    <t>Автоматизация управления обогрева полов  АОВ</t>
  </si>
  <si>
    <t>03:02578</t>
  </si>
  <si>
    <t>09:02776</t>
  </si>
  <si>
    <t>05:00060</t>
  </si>
  <si>
    <t>Теплоизоляция ТИ ЭОТ</t>
  </si>
  <si>
    <t>07:01279</t>
  </si>
  <si>
    <t>08:01530</t>
  </si>
  <si>
    <t>08:01529</t>
  </si>
  <si>
    <t>03:02282</t>
  </si>
  <si>
    <t>09:02606</t>
  </si>
  <si>
    <t>Монтаж линий азота, пара в сепаратор сероводородсодержащего газа Е-5 и сепаратор топливного газа С-1к  по проекту 18462</t>
  </si>
  <si>
    <t>18462-КМ</t>
  </si>
  <si>
    <t>Конструкции металлические КМ</t>
  </si>
  <si>
    <t>18462-ТМ</t>
  </si>
  <si>
    <t>18462-ТИ</t>
  </si>
  <si>
    <t>18462-АТХ</t>
  </si>
  <si>
    <t>18462-АММ</t>
  </si>
  <si>
    <t>Механическая часть АММ</t>
  </si>
  <si>
    <t>Итого по проекту 18462:</t>
  </si>
  <si>
    <t>08:01212</t>
  </si>
  <si>
    <t>07:01116</t>
  </si>
  <si>
    <t>09:02377</t>
  </si>
  <si>
    <t>02:04687</t>
  </si>
  <si>
    <t>Монтаж линии азота к насосам Р-407а, Р-407В  по проекту 18463</t>
  </si>
  <si>
    <t>Итого по проекту 18463:</t>
  </si>
  <si>
    <t>18463-АС</t>
  </si>
  <si>
    <t>Архитектурно-строительная часть АС</t>
  </si>
  <si>
    <t>18463-ТМ</t>
  </si>
  <si>
    <t>18463-ТИ</t>
  </si>
  <si>
    <t>03:02025</t>
  </si>
  <si>
    <t>08:01213</t>
  </si>
  <si>
    <t>03:01997</t>
  </si>
  <si>
    <t>08:01238</t>
  </si>
  <si>
    <t>10-30 апреля 2016 г.</t>
  </si>
</sst>
</file>

<file path=xl/styles.xml><?xml version="1.0" encoding="utf-8"?>
<styleSheet xmlns="http://schemas.openxmlformats.org/spreadsheetml/2006/main">
  <numFmts count="2">
    <numFmt numFmtId="164" formatCode="[$-419]mmmm\ yyyy;@"/>
    <numFmt numFmtId="165" formatCode="mm/yy"/>
  </numFmts>
  <fonts count="42">
    <font>
      <sz val="10"/>
      <name val="Times New Roman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 tint="-0.34998626667073579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64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/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4">
    <xf numFmtId="0" fontId="0" fillId="0" borderId="0">
      <alignment wrapText="1"/>
    </xf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6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19" borderId="0" applyNumberFormat="0" applyBorder="0" applyAlignment="0" applyProtection="0"/>
    <xf numFmtId="0" fontId="22" fillId="8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3" fillId="26" borderId="44" applyNumberFormat="0" applyAlignment="0" applyProtection="0"/>
    <xf numFmtId="0" fontId="24" fillId="27" borderId="45" applyNumberFormat="0" applyAlignment="0" applyProtection="0"/>
    <xf numFmtId="0" fontId="25" fillId="27" borderId="44" applyNumberFormat="0" applyAlignment="0" applyProtection="0"/>
    <xf numFmtId="0" fontId="26" fillId="0" borderId="46" applyNumberFormat="0" applyFill="0" applyAlignment="0" applyProtection="0"/>
    <xf numFmtId="0" fontId="27" fillId="0" borderId="47" applyNumberFormat="0" applyFill="0" applyAlignment="0" applyProtection="0"/>
    <xf numFmtId="0" fontId="28" fillId="0" borderId="48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49" applyNumberFormat="0" applyFill="0" applyAlignment="0" applyProtection="0"/>
    <xf numFmtId="0" fontId="30" fillId="28" borderId="50" applyNumberFormat="0" applyAlignment="0" applyProtection="0"/>
    <xf numFmtId="0" fontId="31" fillId="0" borderId="0" applyNumberFormat="0" applyFill="0" applyBorder="0" applyAlignment="0" applyProtection="0"/>
    <xf numFmtId="0" fontId="32" fillId="29" borderId="0" applyNumberFormat="0" applyBorder="0" applyAlignment="0" applyProtection="0"/>
    <xf numFmtId="0" fontId="33" fillId="0" borderId="0"/>
    <xf numFmtId="0" fontId="6" fillId="0" borderId="0"/>
    <xf numFmtId="0" fontId="34" fillId="30" borderId="0" applyNumberFormat="0" applyBorder="0" applyAlignment="0" applyProtection="0"/>
    <xf numFmtId="0" fontId="35" fillId="0" borderId="0" applyNumberFormat="0" applyFill="0" applyBorder="0" applyAlignment="0" applyProtection="0"/>
    <xf numFmtId="0" fontId="4" fillId="31" borderId="51" applyNumberFormat="0" applyFont="0" applyAlignment="0" applyProtection="0"/>
    <xf numFmtId="0" fontId="36" fillId="0" borderId="52" applyNumberFormat="0" applyFill="0" applyAlignment="0" applyProtection="0"/>
    <xf numFmtId="0" fontId="37" fillId="0" borderId="0" applyNumberFormat="0" applyFill="0" applyBorder="0" applyAlignment="0" applyProtection="0"/>
    <xf numFmtId="0" fontId="38" fillId="32" borderId="0" applyNumberFormat="0" applyBorder="0" applyAlignment="0" applyProtection="0"/>
  </cellStyleXfs>
  <cellXfs count="239">
    <xf numFmtId="0" fontId="0" fillId="0" borderId="0" xfId="0">
      <alignment wrapText="1"/>
    </xf>
    <xf numFmtId="0" fontId="3" fillId="0" borderId="0" xfId="0" applyFont="1">
      <alignment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0" xfId="37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vertical="top" wrapText="1"/>
    </xf>
    <xf numFmtId="0" fontId="1" fillId="0" borderId="0" xfId="0" applyFont="1" applyFill="1" applyAlignment="1"/>
    <xf numFmtId="0" fontId="1" fillId="0" borderId="0" xfId="0" applyFont="1" applyAlignment="1"/>
    <xf numFmtId="0" fontId="1" fillId="0" borderId="0" xfId="0" applyFont="1" applyFill="1" applyBorder="1" applyAlignment="1">
      <alignment horizontal="left" wrapText="1"/>
    </xf>
    <xf numFmtId="0" fontId="10" fillId="0" borderId="0" xfId="0" applyFont="1" applyFill="1" applyAlignment="1"/>
    <xf numFmtId="0" fontId="12" fillId="0" borderId="0" xfId="0" applyFont="1" applyAlignment="1"/>
    <xf numFmtId="0" fontId="12" fillId="0" borderId="0" xfId="0" applyFont="1">
      <alignment wrapText="1"/>
    </xf>
    <xf numFmtId="49" fontId="10" fillId="0" borderId="0" xfId="0" applyNumberFormat="1" applyFont="1" applyFill="1" applyAlignment="1">
      <alignment horizontal="left" vertical="top" wrapText="1"/>
    </xf>
    <xf numFmtId="0" fontId="15" fillId="0" borderId="0" xfId="0" applyFont="1">
      <alignment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9" fontId="3" fillId="0" borderId="4" xfId="0" applyNumberFormat="1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vertical="top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vertical="top" wrapText="1"/>
    </xf>
    <xf numFmtId="4" fontId="8" fillId="0" borderId="2" xfId="0" applyNumberFormat="1" applyFont="1" applyFill="1" applyBorder="1" applyAlignment="1">
      <alignment vertical="top" wrapText="1"/>
    </xf>
    <xf numFmtId="4" fontId="2" fillId="0" borderId="3" xfId="0" applyNumberFormat="1" applyFont="1" applyBorder="1" applyAlignment="1">
      <alignment horizontal="center" vertical="center" wrapText="1"/>
    </xf>
    <xf numFmtId="0" fontId="15" fillId="0" borderId="0" xfId="0" applyFont="1" applyFill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3" fillId="0" borderId="0" xfId="0" applyFont="1" applyFill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Alignment="1"/>
    <xf numFmtId="49" fontId="1" fillId="0" borderId="0" xfId="0" applyNumberFormat="1" applyFont="1" applyAlignment="1"/>
    <xf numFmtId="49" fontId="3" fillId="0" borderId="0" xfId="0" applyNumberFormat="1" applyFont="1">
      <alignment wrapText="1"/>
    </xf>
    <xf numFmtId="0" fontId="18" fillId="0" borderId="11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9" fillId="0" borderId="12" xfId="0" applyFont="1" applyFill="1" applyBorder="1" applyAlignment="1"/>
    <xf numFmtId="49" fontId="9" fillId="0" borderId="13" xfId="0" applyNumberFormat="1" applyFont="1" applyFill="1" applyBorder="1" applyAlignment="1"/>
    <xf numFmtId="4" fontId="9" fillId="0" borderId="13" xfId="0" applyNumberFormat="1" applyFont="1" applyFill="1" applyBorder="1" applyAlignment="1">
      <alignment horizontal="right" vertical="center" wrapText="1"/>
    </xf>
    <xf numFmtId="4" fontId="19" fillId="0" borderId="14" xfId="0" applyNumberFormat="1" applyFont="1" applyFill="1" applyBorder="1" applyAlignment="1">
      <alignment horizontal="right" vertical="center" wrapText="1"/>
    </xf>
    <xf numFmtId="49" fontId="3" fillId="0" borderId="12" xfId="0" applyNumberFormat="1" applyFont="1" applyFill="1" applyBorder="1" applyAlignment="1">
      <alignment vertical="top" wrapText="1"/>
    </xf>
    <xf numFmtId="49" fontId="3" fillId="0" borderId="13" xfId="0" applyNumberFormat="1" applyFont="1" applyFill="1" applyBorder="1" applyAlignment="1">
      <alignment vertical="top" wrapText="1"/>
    </xf>
    <xf numFmtId="49" fontId="2" fillId="0" borderId="13" xfId="0" applyNumberFormat="1" applyFont="1" applyFill="1" applyBorder="1" applyAlignment="1">
      <alignment horizontal="left" vertical="center" wrapText="1"/>
    </xf>
    <xf numFmtId="49" fontId="2" fillId="0" borderId="13" xfId="0" applyNumberFormat="1" applyFont="1" applyFill="1" applyBorder="1" applyAlignment="1">
      <alignment vertical="top" wrapText="1"/>
    </xf>
    <xf numFmtId="4" fontId="2" fillId="0" borderId="13" xfId="0" applyNumberFormat="1" applyFont="1" applyFill="1" applyBorder="1" applyAlignment="1">
      <alignment vertical="top" wrapText="1"/>
    </xf>
    <xf numFmtId="4" fontId="2" fillId="0" borderId="14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15" fillId="0" borderId="17" xfId="0" applyFont="1" applyFill="1" applyBorder="1">
      <alignment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0" fontId="14" fillId="0" borderId="0" xfId="0" applyFont="1" applyFill="1">
      <alignment wrapText="1"/>
    </xf>
    <xf numFmtId="4" fontId="2" fillId="0" borderId="3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right" vertical="center" wrapText="1"/>
    </xf>
    <xf numFmtId="4" fontId="1" fillId="0" borderId="0" xfId="0" applyNumberFormat="1" applyFont="1" applyFill="1">
      <alignment wrapText="1"/>
    </xf>
    <xf numFmtId="0" fontId="39" fillId="0" borderId="0" xfId="0" applyFont="1" applyFill="1">
      <alignment wrapText="1"/>
    </xf>
    <xf numFmtId="0" fontId="11" fillId="0" borderId="0" xfId="0" applyFont="1" applyFill="1" applyAlignment="1">
      <alignment horizontal="justify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left" vertical="center" wrapText="1"/>
    </xf>
    <xf numFmtId="0" fontId="41" fillId="0" borderId="10" xfId="0" applyFont="1" applyFill="1" applyBorder="1" applyAlignment="1">
      <alignment horizontal="center" vertical="center" wrapText="1"/>
    </xf>
    <xf numFmtId="0" fontId="39" fillId="0" borderId="27" xfId="0" applyFont="1" applyFill="1" applyBorder="1" applyAlignment="1">
      <alignment horizontal="center" vertical="center" wrapText="1"/>
    </xf>
    <xf numFmtId="0" fontId="40" fillId="0" borderId="11" xfId="0" applyFont="1" applyFill="1" applyBorder="1">
      <alignment wrapText="1"/>
    </xf>
    <xf numFmtId="0" fontId="41" fillId="0" borderId="10" xfId="0" applyFont="1" applyFill="1" applyBorder="1" applyAlignment="1">
      <alignment vertical="center" wrapText="1"/>
    </xf>
    <xf numFmtId="164" fontId="0" fillId="0" borderId="0" xfId="0" applyNumberFormat="1" applyFont="1" applyAlignment="1"/>
    <xf numFmtId="0" fontId="15" fillId="0" borderId="10" xfId="0" applyFont="1" applyFill="1" applyBorder="1">
      <alignment wrapText="1"/>
    </xf>
    <xf numFmtId="0" fontId="20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>
      <alignment wrapText="1"/>
    </xf>
    <xf numFmtId="0" fontId="18" fillId="0" borderId="10" xfId="0" applyFont="1" applyFill="1" applyBorder="1" applyAlignment="1">
      <alignment horizontal="center" vertical="center" wrapText="1"/>
    </xf>
    <xf numFmtId="4" fontId="0" fillId="0" borderId="10" xfId="0" applyNumberFormat="1" applyFill="1" applyBorder="1" applyAlignment="1">
      <alignment horizontal="right" vertical="center" wrapText="1"/>
    </xf>
    <xf numFmtId="4" fontId="1" fillId="0" borderId="10" xfId="0" applyNumberFormat="1" applyFont="1" applyFill="1" applyBorder="1">
      <alignment wrapText="1"/>
    </xf>
    <xf numFmtId="0" fontId="15" fillId="0" borderId="10" xfId="0" applyFont="1" applyBorder="1">
      <alignment wrapText="1"/>
    </xf>
    <xf numFmtId="0" fontId="2" fillId="0" borderId="30" xfId="0" applyFont="1" applyBorder="1" applyAlignment="1">
      <alignment horizontal="center" vertical="center" wrapText="1"/>
    </xf>
    <xf numFmtId="0" fontId="3" fillId="0" borderId="31" xfId="0" applyFont="1" applyBorder="1">
      <alignment wrapText="1"/>
    </xf>
    <xf numFmtId="0" fontId="15" fillId="0" borderId="11" xfId="0" applyFont="1" applyFill="1" applyBorder="1">
      <alignment wrapText="1"/>
    </xf>
    <xf numFmtId="0" fontId="14" fillId="0" borderId="11" xfId="0" applyFont="1" applyFill="1" applyBorder="1">
      <alignment wrapText="1"/>
    </xf>
    <xf numFmtId="4" fontId="0" fillId="0" borderId="11" xfId="0" applyNumberFormat="1" applyFill="1" applyBorder="1" applyAlignment="1">
      <alignment horizontal="right" vertical="center" wrapText="1"/>
    </xf>
    <xf numFmtId="0" fontId="39" fillId="0" borderId="11" xfId="0" applyFont="1" applyFill="1" applyBorder="1">
      <alignment wrapText="1"/>
    </xf>
    <xf numFmtId="0" fontId="15" fillId="0" borderId="11" xfId="0" applyFont="1" applyBorder="1">
      <alignment wrapText="1"/>
    </xf>
    <xf numFmtId="3" fontId="16" fillId="0" borderId="0" xfId="0" applyNumberFormat="1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0" fontId="15" fillId="0" borderId="0" xfId="0" applyFont="1" applyFill="1" applyBorder="1" applyAlignment="1">
      <alignment horizontal="left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vertical="center" wrapText="1"/>
    </xf>
    <xf numFmtId="0" fontId="2" fillId="0" borderId="42" xfId="0" applyFont="1" applyFill="1" applyBorder="1" applyAlignment="1">
      <alignment vertical="center" wrapText="1"/>
    </xf>
    <xf numFmtId="0" fontId="2" fillId="0" borderId="53" xfId="0" applyFont="1" applyFill="1" applyBorder="1" applyAlignment="1">
      <alignment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49" fontId="40" fillId="0" borderId="10" xfId="0" applyNumberFormat="1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left" wrapText="1"/>
    </xf>
    <xf numFmtId="0" fontId="15" fillId="0" borderId="11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left" vertical="center" wrapText="1"/>
    </xf>
    <xf numFmtId="49" fontId="3" fillId="0" borderId="56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 wrapText="1"/>
    </xf>
    <xf numFmtId="49" fontId="3" fillId="0" borderId="58" xfId="0" applyNumberFormat="1" applyFont="1" applyFill="1" applyBorder="1" applyAlignment="1">
      <alignment horizontal="center" vertical="center" wrapText="1"/>
    </xf>
    <xf numFmtId="0" fontId="3" fillId="0" borderId="59" xfId="0" applyFont="1" applyFill="1" applyBorder="1" applyAlignment="1">
      <alignment horizontal="center" vertical="center" wrapText="1"/>
    </xf>
    <xf numFmtId="0" fontId="15" fillId="0" borderId="21" xfId="0" applyFont="1" applyBorder="1">
      <alignment wrapText="1"/>
    </xf>
    <xf numFmtId="0" fontId="15" fillId="0" borderId="18" xfId="0" applyFont="1" applyBorder="1">
      <alignment wrapText="1"/>
    </xf>
    <xf numFmtId="4" fontId="40" fillId="0" borderId="11" xfId="0" applyNumberFormat="1" applyFont="1" applyFill="1" applyBorder="1" applyAlignment="1">
      <alignment horizontal="center" vertical="center" wrapText="1"/>
    </xf>
    <xf numFmtId="4" fontId="41" fillId="0" borderId="11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0" fontId="2" fillId="0" borderId="60" xfId="0" applyFont="1" applyBorder="1" applyAlignment="1">
      <alignment vertical="center" wrapText="1"/>
    </xf>
    <xf numFmtId="4" fontId="2" fillId="0" borderId="61" xfId="0" applyNumberFormat="1" applyFont="1" applyBorder="1" applyAlignment="1">
      <alignment horizontal="center" vertical="center" wrapText="1"/>
    </xf>
    <xf numFmtId="0" fontId="15" fillId="0" borderId="2" xfId="0" applyFont="1" applyBorder="1">
      <alignment wrapText="1"/>
    </xf>
    <xf numFmtId="0" fontId="15" fillId="0" borderId="3" xfId="0" applyFont="1" applyBorder="1">
      <alignment wrapText="1"/>
    </xf>
    <xf numFmtId="49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Border="1">
      <alignment wrapText="1"/>
    </xf>
    <xf numFmtId="0" fontId="3" fillId="0" borderId="3" xfId="0" applyFont="1" applyBorder="1">
      <alignment wrapText="1"/>
    </xf>
    <xf numFmtId="0" fontId="11" fillId="0" borderId="21" xfId="0" applyFont="1" applyFill="1" applyBorder="1" applyAlignment="1">
      <alignment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 wrapText="1"/>
    </xf>
    <xf numFmtId="0" fontId="14" fillId="0" borderId="21" xfId="0" applyFont="1" applyFill="1" applyBorder="1">
      <alignment wrapText="1"/>
    </xf>
    <xf numFmtId="0" fontId="14" fillId="0" borderId="18" xfId="0" applyFont="1" applyFill="1" applyBorder="1">
      <alignment wrapText="1"/>
    </xf>
    <xf numFmtId="0" fontId="2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>
      <alignment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>
      <alignment wrapText="1"/>
    </xf>
    <xf numFmtId="0" fontId="15" fillId="0" borderId="3" xfId="0" applyFont="1" applyFill="1" applyBorder="1">
      <alignment wrapText="1"/>
    </xf>
    <xf numFmtId="4" fontId="3" fillId="0" borderId="57" xfId="0" applyNumberFormat="1" applyFont="1" applyFill="1" applyBorder="1" applyAlignment="1">
      <alignment horizontal="center" vertical="center" wrapText="1"/>
    </xf>
    <xf numFmtId="4" fontId="3" fillId="0" borderId="62" xfId="0" applyNumberFormat="1" applyFont="1" applyFill="1" applyBorder="1" applyAlignment="1">
      <alignment horizontal="center" vertical="center" wrapText="1"/>
    </xf>
    <xf numFmtId="4" fontId="2" fillId="0" borderId="63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33" borderId="37" xfId="0" applyFont="1" applyFill="1" applyBorder="1" applyAlignment="1">
      <alignment horizontal="center" vertical="center" wrapText="1"/>
    </xf>
    <xf numFmtId="0" fontId="2" fillId="33" borderId="26" xfId="0" applyFont="1" applyFill="1" applyBorder="1" applyAlignment="1">
      <alignment horizontal="center" vertical="center" wrapText="1"/>
    </xf>
    <xf numFmtId="0" fontId="2" fillId="33" borderId="38" xfId="0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vertical="top" wrapText="1"/>
    </xf>
    <xf numFmtId="0" fontId="2" fillId="0" borderId="33" xfId="0" applyFont="1" applyFill="1" applyBorder="1" applyAlignment="1">
      <alignment horizontal="right" vertical="center" wrapText="1"/>
    </xf>
    <xf numFmtId="0" fontId="2" fillId="0" borderId="34" xfId="0" applyFont="1" applyFill="1" applyBorder="1" applyAlignment="1">
      <alignment horizontal="right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right" vertical="center" wrapText="1"/>
    </xf>
    <xf numFmtId="0" fontId="2" fillId="0" borderId="21" xfId="0" applyFont="1" applyFill="1" applyBorder="1" applyAlignment="1">
      <alignment horizontal="right" vertical="center" wrapText="1"/>
    </xf>
    <xf numFmtId="0" fontId="2" fillId="0" borderId="39" xfId="0" applyFont="1" applyFill="1" applyBorder="1" applyAlignment="1">
      <alignment horizontal="left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1" xfId="0" applyFont="1" applyFill="1" applyBorder="1" applyAlignment="1">
      <alignment horizontal="left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left" vertical="center" wrapText="1"/>
    </xf>
    <xf numFmtId="0" fontId="2" fillId="0" borderId="34" xfId="0" applyFont="1" applyFill="1" applyBorder="1" applyAlignment="1">
      <alignment horizontal="left" vertical="center" wrapText="1"/>
    </xf>
    <xf numFmtId="0" fontId="2" fillId="0" borderId="3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wrapText="1"/>
    </xf>
    <xf numFmtId="3" fontId="16" fillId="0" borderId="0" xfId="0" applyNumberFormat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wrapText="1"/>
    </xf>
    <xf numFmtId="49" fontId="11" fillId="0" borderId="0" xfId="0" applyNumberFormat="1" applyFont="1" applyFill="1" applyAlignment="1">
      <alignment wrapText="1"/>
    </xf>
    <xf numFmtId="0" fontId="0" fillId="0" borderId="0" xfId="0" applyAlignment="1">
      <alignment wrapText="1"/>
    </xf>
    <xf numFmtId="49" fontId="11" fillId="0" borderId="0" xfId="0" applyNumberFormat="1" applyFont="1" applyFill="1" applyAlignment="1">
      <alignment vertical="top" wrapText="1"/>
    </xf>
    <xf numFmtId="0" fontId="1" fillId="0" borderId="0" xfId="0" applyFont="1" applyAlignment="1"/>
    <xf numFmtId="49" fontId="11" fillId="0" borderId="0" xfId="0" applyNumberFormat="1" applyFont="1" applyFill="1" applyAlignment="1">
      <alignment horizontal="left" vertical="top" wrapText="1"/>
    </xf>
    <xf numFmtId="0" fontId="2" fillId="0" borderId="36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center" vertical="top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right" vertical="center" wrapText="1"/>
    </xf>
    <xf numFmtId="0" fontId="7" fillId="0" borderId="0" xfId="37" applyFont="1" applyFill="1" applyBorder="1" applyAlignment="1">
      <alignment horizontal="center" vertical="center" wrapText="1"/>
    </xf>
    <xf numFmtId="0" fontId="2" fillId="9" borderId="33" xfId="0" applyFont="1" applyFill="1" applyBorder="1" applyAlignment="1">
      <alignment horizontal="center" vertical="center" wrapText="1"/>
    </xf>
    <xf numFmtId="0" fontId="2" fillId="9" borderId="34" xfId="0" applyFont="1" applyFill="1" applyBorder="1" applyAlignment="1">
      <alignment horizontal="center" vertical="center" wrapText="1"/>
    </xf>
    <xf numFmtId="0" fontId="2" fillId="9" borderId="35" xfId="0" applyFont="1" applyFill="1" applyBorder="1" applyAlignment="1">
      <alignment horizontal="center" vertical="center" wrapText="1"/>
    </xf>
    <xf numFmtId="0" fontId="13" fillId="0" borderId="0" xfId="37" applyFont="1" applyFill="1" applyBorder="1" applyAlignment="1">
      <alignment horizontal="right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wrapText="1"/>
    </xf>
    <xf numFmtId="0" fontId="15" fillId="0" borderId="11" xfId="0" applyFont="1" applyFill="1" applyBorder="1" applyAlignment="1">
      <alignment horizontal="left" wrapText="1"/>
    </xf>
    <xf numFmtId="3" fontId="16" fillId="0" borderId="10" xfId="0" applyNumberFormat="1" applyFont="1" applyFill="1" applyBorder="1" applyAlignment="1">
      <alignment horizontal="left" vertical="center" wrapText="1"/>
    </xf>
    <xf numFmtId="3" fontId="16" fillId="0" borderId="1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33" borderId="43" xfId="0" applyFont="1" applyFill="1" applyBorder="1" applyAlignment="1">
      <alignment horizontal="center" vertical="center" wrapText="1"/>
    </xf>
    <xf numFmtId="0" fontId="2" fillId="33" borderId="3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2" fillId="0" borderId="42" xfId="37" applyFont="1" applyFill="1" applyBorder="1" applyAlignment="1">
      <alignment horizontal="center" vertical="center" wrapText="1"/>
    </xf>
    <xf numFmtId="0" fontId="2" fillId="9" borderId="43" xfId="0" applyFont="1" applyFill="1" applyBorder="1" applyAlignment="1">
      <alignment horizontal="center" vertical="center" wrapText="1"/>
    </xf>
    <xf numFmtId="0" fontId="2" fillId="9" borderId="30" xfId="0" applyFont="1" applyFill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textRotation="90" wrapText="1"/>
    </xf>
    <xf numFmtId="0" fontId="20" fillId="0" borderId="8" xfId="0" applyFont="1" applyBorder="1" applyAlignment="1">
      <alignment horizontal="center" vertical="center" textRotation="90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textRotation="90" wrapText="1"/>
    </xf>
    <xf numFmtId="0" fontId="20" fillId="0" borderId="10" xfId="0" applyFont="1" applyBorder="1" applyAlignment="1">
      <alignment horizontal="center" vertical="center" textRotation="90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164" fontId="1" fillId="0" borderId="32" xfId="0" applyNumberFormat="1" applyFont="1" applyBorder="1" applyAlignment="1">
      <alignment horizontal="center" vertical="center" wrapText="1"/>
    </xf>
    <xf numFmtId="164" fontId="1" fillId="0" borderId="28" xfId="0" applyNumberFormat="1" applyFont="1" applyBorder="1" applyAlignment="1">
      <alignment horizontal="center" vertical="center" wrapText="1"/>
    </xf>
    <xf numFmtId="0" fontId="20" fillId="0" borderId="28" xfId="0" applyFont="1" applyFill="1" applyBorder="1" applyAlignment="1">
      <alignment horizontal="center" vertical="center" textRotation="90" wrapText="1"/>
    </xf>
    <xf numFmtId="0" fontId="20" fillId="0" borderId="28" xfId="0" applyFont="1" applyBorder="1" applyAlignment="1">
      <alignment horizontal="center" vertical="center" textRotation="90" wrapText="1"/>
    </xf>
    <xf numFmtId="165" fontId="20" fillId="0" borderId="28" xfId="0" applyNumberFormat="1" applyFont="1" applyBorder="1" applyAlignment="1">
      <alignment horizontal="left" vertical="top" textRotation="90" wrapText="1"/>
    </xf>
    <xf numFmtId="165" fontId="20" fillId="0" borderId="29" xfId="0" applyNumberFormat="1" applyFont="1" applyBorder="1" applyAlignment="1">
      <alignment horizontal="left" vertical="top" textRotation="90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Обычный 19 2" xfId="36"/>
    <cellStyle name="Обычный 2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0"/>
  <sheetViews>
    <sheetView tabSelected="1" zoomScaleNormal="100" zoomScaleSheetLayoutView="75" workbookViewId="0">
      <selection activeCell="A3" sqref="A3:F3"/>
    </sheetView>
  </sheetViews>
  <sheetFormatPr defaultRowHeight="15"/>
  <cols>
    <col min="1" max="1" width="4.6640625" style="1" bestFit="1" customWidth="1"/>
    <col min="2" max="2" width="25.6640625" style="1" customWidth="1"/>
    <col min="3" max="3" width="39.1640625" style="1" customWidth="1"/>
    <col min="4" max="4" width="17" style="42" customWidth="1"/>
    <col min="5" max="5" width="16.1640625" style="1" customWidth="1"/>
    <col min="6" max="6" width="17.6640625" style="1" customWidth="1"/>
    <col min="7" max="7" width="4.6640625" style="1" bestFit="1" customWidth="1"/>
    <col min="8" max="8" width="9.33203125" style="1"/>
    <col min="9" max="9" width="55.33203125" style="1" customWidth="1"/>
    <col min="10" max="16384" width="9.33203125" style="1"/>
  </cols>
  <sheetData>
    <row r="1" spans="1:7" ht="18" customHeight="1">
      <c r="A1" s="152" t="s">
        <v>2</v>
      </c>
      <c r="B1" s="152"/>
      <c r="C1" s="152"/>
      <c r="D1" s="152"/>
      <c r="E1" s="152"/>
      <c r="F1" s="152"/>
      <c r="G1" s="2"/>
    </row>
    <row r="2" spans="1:7" ht="18" customHeight="1">
      <c r="A2" s="153"/>
      <c r="B2" s="153"/>
      <c r="C2" s="153"/>
      <c r="D2" s="153"/>
      <c r="E2" s="153"/>
      <c r="F2" s="153"/>
      <c r="G2" s="2"/>
    </row>
    <row r="3" spans="1:7" ht="16.5" customHeight="1">
      <c r="A3" s="154" t="s">
        <v>1</v>
      </c>
      <c r="B3" s="154"/>
      <c r="C3" s="154"/>
      <c r="D3" s="154"/>
      <c r="E3" s="154"/>
      <c r="F3" s="154"/>
      <c r="G3" s="3"/>
    </row>
    <row r="4" spans="1:7" ht="44.25" customHeight="1" thickBot="1">
      <c r="A4" s="169" t="s">
        <v>57</v>
      </c>
      <c r="B4" s="169"/>
      <c r="C4" s="169"/>
      <c r="D4" s="169"/>
      <c r="E4" s="169"/>
      <c r="F4" s="169"/>
      <c r="G4" s="4"/>
    </row>
    <row r="5" spans="1:7" ht="46.5" customHeight="1" thickBot="1">
      <c r="A5" s="29" t="s">
        <v>0</v>
      </c>
      <c r="B5" s="30" t="s">
        <v>3</v>
      </c>
      <c r="C5" s="30" t="s">
        <v>4</v>
      </c>
      <c r="D5" s="39" t="s">
        <v>5</v>
      </c>
      <c r="E5" s="30" t="s">
        <v>6</v>
      </c>
      <c r="F5" s="31" t="s">
        <v>7</v>
      </c>
      <c r="G5" s="3"/>
    </row>
    <row r="6" spans="1:7" ht="21" customHeight="1">
      <c r="A6" s="155" t="s">
        <v>31</v>
      </c>
      <c r="B6" s="156"/>
      <c r="C6" s="156"/>
      <c r="D6" s="156"/>
      <c r="E6" s="156"/>
      <c r="F6" s="157"/>
      <c r="G6" s="3"/>
    </row>
    <row r="7" spans="1:7" s="28" customFormat="1" ht="21.75" customHeight="1">
      <c r="A7" s="170" t="s">
        <v>74</v>
      </c>
      <c r="B7" s="171"/>
      <c r="C7" s="171"/>
      <c r="D7" s="171"/>
      <c r="E7" s="171"/>
      <c r="F7" s="172"/>
    </row>
    <row r="8" spans="1:7" s="28" customFormat="1" ht="21.75" customHeight="1">
      <c r="A8" s="58">
        <v>1</v>
      </c>
      <c r="B8" s="59" t="s">
        <v>46</v>
      </c>
      <c r="C8" s="59" t="s">
        <v>10</v>
      </c>
      <c r="D8" s="60" t="s">
        <v>76</v>
      </c>
      <c r="E8" s="61"/>
      <c r="F8" s="62"/>
    </row>
    <row r="9" spans="1:7" s="28" customFormat="1" ht="16.5" customHeight="1">
      <c r="A9" s="58">
        <v>2</v>
      </c>
      <c r="B9" s="59" t="s">
        <v>45</v>
      </c>
      <c r="C9" s="59" t="s">
        <v>9</v>
      </c>
      <c r="D9" s="60" t="s">
        <v>77</v>
      </c>
      <c r="E9" s="61"/>
      <c r="F9" s="63"/>
    </row>
    <row r="10" spans="1:7" s="28" customFormat="1" ht="16.5" customHeight="1">
      <c r="A10" s="58">
        <v>3</v>
      </c>
      <c r="B10" s="59" t="s">
        <v>47</v>
      </c>
      <c r="C10" s="59" t="s">
        <v>8</v>
      </c>
      <c r="D10" s="60" t="s">
        <v>78</v>
      </c>
      <c r="E10" s="61"/>
      <c r="F10" s="62"/>
    </row>
    <row r="11" spans="1:7" s="28" customFormat="1" ht="18.75" customHeight="1">
      <c r="A11" s="58">
        <v>4</v>
      </c>
      <c r="B11" s="59" t="s">
        <v>50</v>
      </c>
      <c r="C11" s="59" t="s">
        <v>51</v>
      </c>
      <c r="D11" s="60" t="s">
        <v>79</v>
      </c>
      <c r="E11" s="61"/>
      <c r="F11" s="64"/>
    </row>
    <row r="12" spans="1:7" s="28" customFormat="1" ht="18.75" customHeight="1">
      <c r="A12" s="58">
        <v>5</v>
      </c>
      <c r="B12" s="59" t="s">
        <v>48</v>
      </c>
      <c r="C12" s="59" t="s">
        <v>11</v>
      </c>
      <c r="D12" s="60" t="s">
        <v>80</v>
      </c>
      <c r="E12" s="61"/>
      <c r="F12" s="64"/>
    </row>
    <row r="13" spans="1:7" s="28" customFormat="1" ht="21" customHeight="1">
      <c r="A13" s="58">
        <v>6</v>
      </c>
      <c r="B13" s="59" t="s">
        <v>49</v>
      </c>
      <c r="C13" s="104" t="s">
        <v>82</v>
      </c>
      <c r="D13" s="60" t="s">
        <v>81</v>
      </c>
      <c r="E13" s="61"/>
      <c r="F13" s="62"/>
    </row>
    <row r="14" spans="1:7" s="28" customFormat="1" ht="21.75" customHeight="1">
      <c r="A14" s="164" t="s">
        <v>43</v>
      </c>
      <c r="B14" s="165"/>
      <c r="C14" s="165"/>
      <c r="D14" s="165"/>
      <c r="E14" s="165"/>
      <c r="F14" s="65"/>
    </row>
    <row r="15" spans="1:7" s="68" customFormat="1" ht="16.5" customHeight="1">
      <c r="A15" s="170" t="s">
        <v>75</v>
      </c>
      <c r="B15" s="171"/>
      <c r="C15" s="171"/>
      <c r="D15" s="171"/>
      <c r="E15" s="171"/>
      <c r="F15" s="172"/>
    </row>
    <row r="16" spans="1:7" s="68" customFormat="1" ht="24" customHeight="1">
      <c r="A16" s="58">
        <v>7</v>
      </c>
      <c r="B16" s="59" t="s">
        <v>52</v>
      </c>
      <c r="C16" s="59" t="s">
        <v>9</v>
      </c>
      <c r="D16" s="60" t="s">
        <v>83</v>
      </c>
      <c r="E16" s="61"/>
      <c r="F16" s="62"/>
    </row>
    <row r="17" spans="1:15" s="68" customFormat="1" ht="24" customHeight="1">
      <c r="A17" s="58">
        <v>8</v>
      </c>
      <c r="B17" s="59" t="s">
        <v>54</v>
      </c>
      <c r="C17" s="59" t="s">
        <v>51</v>
      </c>
      <c r="D17" s="60" t="s">
        <v>84</v>
      </c>
      <c r="E17" s="61"/>
      <c r="F17" s="63"/>
    </row>
    <row r="18" spans="1:15" s="68" customFormat="1" ht="24" customHeight="1">
      <c r="A18" s="58">
        <v>9</v>
      </c>
      <c r="B18" s="59" t="s">
        <v>53</v>
      </c>
      <c r="C18" s="59" t="s">
        <v>8</v>
      </c>
      <c r="D18" s="60" t="s">
        <v>85</v>
      </c>
      <c r="E18" s="61"/>
      <c r="F18" s="62"/>
    </row>
    <row r="19" spans="1:15" s="68" customFormat="1" ht="24" customHeight="1">
      <c r="A19" s="58">
        <v>10</v>
      </c>
      <c r="B19" s="59" t="s">
        <v>55</v>
      </c>
      <c r="C19" s="59" t="s">
        <v>11</v>
      </c>
      <c r="D19" s="60" t="s">
        <v>86</v>
      </c>
      <c r="E19" s="61"/>
      <c r="F19" s="64"/>
    </row>
    <row r="20" spans="1:15" s="68" customFormat="1" ht="24" customHeight="1">
      <c r="A20" s="58">
        <v>11</v>
      </c>
      <c r="B20" s="59" t="s">
        <v>56</v>
      </c>
      <c r="C20" s="104" t="s">
        <v>82</v>
      </c>
      <c r="D20" s="60" t="s">
        <v>87</v>
      </c>
      <c r="E20" s="61"/>
      <c r="F20" s="64"/>
    </row>
    <row r="21" spans="1:15" s="68" customFormat="1" ht="24" customHeight="1" thickBot="1">
      <c r="A21" s="164" t="s">
        <v>44</v>
      </c>
      <c r="B21" s="165"/>
      <c r="C21" s="165"/>
      <c r="D21" s="165"/>
      <c r="E21" s="165"/>
      <c r="F21" s="65"/>
    </row>
    <row r="22" spans="1:15" s="28" customFormat="1" ht="20.25" customHeight="1" thickBot="1">
      <c r="A22" s="161" t="s">
        <v>32</v>
      </c>
      <c r="B22" s="162"/>
      <c r="C22" s="162"/>
      <c r="D22" s="162"/>
      <c r="E22" s="163"/>
      <c r="F22" s="69"/>
    </row>
    <row r="23" spans="1:15" s="33" customFormat="1" ht="24" customHeight="1">
      <c r="A23" s="155" t="s">
        <v>72</v>
      </c>
      <c r="B23" s="156"/>
      <c r="C23" s="156"/>
      <c r="D23" s="156"/>
      <c r="E23" s="156"/>
      <c r="F23" s="157"/>
      <c r="G23" s="34"/>
      <c r="M23" s="28"/>
      <c r="N23" s="28"/>
      <c r="O23" s="28"/>
    </row>
    <row r="24" spans="1:15" s="28" customFormat="1" ht="27.75" customHeight="1">
      <c r="A24" s="166" t="s">
        <v>59</v>
      </c>
      <c r="B24" s="167"/>
      <c r="C24" s="167"/>
      <c r="D24" s="167"/>
      <c r="E24" s="167"/>
      <c r="F24" s="168"/>
    </row>
    <row r="25" spans="1:15" s="28" customFormat="1" ht="18" customHeight="1">
      <c r="A25" s="58">
        <v>12</v>
      </c>
      <c r="B25" s="59" t="s">
        <v>60</v>
      </c>
      <c r="C25" s="59" t="s">
        <v>10</v>
      </c>
      <c r="D25" s="70" t="s">
        <v>88</v>
      </c>
      <c r="E25" s="71"/>
      <c r="F25" s="43"/>
      <c r="G25" s="175"/>
      <c r="H25" s="175"/>
      <c r="I25" s="175"/>
      <c r="J25" s="175"/>
    </row>
    <row r="26" spans="1:15" s="28" customFormat="1" ht="16.5" customHeight="1">
      <c r="A26" s="58">
        <v>13</v>
      </c>
      <c r="B26" s="59" t="s">
        <v>61</v>
      </c>
      <c r="C26" s="59" t="s">
        <v>9</v>
      </c>
      <c r="D26" s="70" t="s">
        <v>89</v>
      </c>
      <c r="E26" s="72"/>
      <c r="F26" s="64"/>
      <c r="G26" s="174"/>
      <c r="H26" s="174"/>
    </row>
    <row r="27" spans="1:15" s="28" customFormat="1" ht="27.75" customHeight="1">
      <c r="A27" s="58">
        <v>14</v>
      </c>
      <c r="B27" s="59" t="s">
        <v>63</v>
      </c>
      <c r="C27" s="104" t="s">
        <v>90</v>
      </c>
      <c r="D27" s="70" t="s">
        <v>93</v>
      </c>
      <c r="E27" s="72"/>
      <c r="F27" s="64"/>
      <c r="G27" s="101"/>
      <c r="H27" s="101"/>
    </row>
    <row r="28" spans="1:15" s="28" customFormat="1" ht="16.5" customHeight="1">
      <c r="A28" s="58">
        <v>15</v>
      </c>
      <c r="B28" s="59" t="s">
        <v>62</v>
      </c>
      <c r="C28" s="59" t="s">
        <v>11</v>
      </c>
      <c r="D28" s="70" t="s">
        <v>94</v>
      </c>
      <c r="E28" s="72"/>
      <c r="F28" s="64"/>
      <c r="G28" s="101"/>
      <c r="H28" s="101"/>
    </row>
    <row r="29" spans="1:15" s="28" customFormat="1" ht="20.25" customHeight="1">
      <c r="A29" s="58">
        <v>16</v>
      </c>
      <c r="B29" s="59" t="s">
        <v>64</v>
      </c>
      <c r="C29" s="104" t="s">
        <v>96</v>
      </c>
      <c r="D29" s="70" t="s">
        <v>95</v>
      </c>
      <c r="E29" s="72"/>
      <c r="F29" s="64"/>
      <c r="G29" s="73"/>
      <c r="H29" s="73"/>
      <c r="I29" s="102"/>
      <c r="J29" s="73"/>
    </row>
    <row r="30" spans="1:15" s="28" customFormat="1" ht="23.25" customHeight="1">
      <c r="A30" s="159" t="s">
        <v>65</v>
      </c>
      <c r="B30" s="160"/>
      <c r="C30" s="160"/>
      <c r="D30" s="160"/>
      <c r="E30" s="160"/>
      <c r="F30" s="67"/>
    </row>
    <row r="31" spans="1:15" s="28" customFormat="1" ht="25.5" customHeight="1">
      <c r="A31" s="170" t="s">
        <v>58</v>
      </c>
      <c r="B31" s="171"/>
      <c r="C31" s="171"/>
      <c r="D31" s="171"/>
      <c r="E31" s="171"/>
      <c r="F31" s="172"/>
    </row>
    <row r="32" spans="1:15" s="28" customFormat="1" ht="24.75" customHeight="1">
      <c r="A32" s="58">
        <v>17</v>
      </c>
      <c r="B32" s="59" t="s">
        <v>67</v>
      </c>
      <c r="C32" s="59" t="s">
        <v>10</v>
      </c>
      <c r="D32" s="66" t="s">
        <v>97</v>
      </c>
      <c r="E32" s="61"/>
      <c r="F32" s="64"/>
    </row>
    <row r="33" spans="1:15" s="28" customFormat="1" ht="24.75" customHeight="1">
      <c r="A33" s="58">
        <v>18</v>
      </c>
      <c r="B33" s="59" t="s">
        <v>68</v>
      </c>
      <c r="C33" s="59" t="s">
        <v>9</v>
      </c>
      <c r="D33" s="66" t="s">
        <v>98</v>
      </c>
      <c r="E33" s="61"/>
      <c r="F33" s="64"/>
    </row>
    <row r="34" spans="1:15" s="28" customFormat="1" ht="24.75" customHeight="1">
      <c r="A34" s="58">
        <v>19</v>
      </c>
      <c r="B34" s="59" t="s">
        <v>69</v>
      </c>
      <c r="C34" s="59" t="s">
        <v>8</v>
      </c>
      <c r="D34" s="66" t="s">
        <v>99</v>
      </c>
      <c r="E34" s="61"/>
      <c r="F34" s="64"/>
      <c r="G34" s="74"/>
      <c r="H34" s="75"/>
    </row>
    <row r="35" spans="1:15" s="28" customFormat="1" ht="24.75" customHeight="1">
      <c r="A35" s="58">
        <v>20</v>
      </c>
      <c r="B35" s="59" t="s">
        <v>70</v>
      </c>
      <c r="C35" s="104" t="s">
        <v>91</v>
      </c>
      <c r="D35" s="66" t="s">
        <v>100</v>
      </c>
      <c r="E35" s="61"/>
      <c r="F35" s="64"/>
      <c r="G35" s="74"/>
      <c r="H35" s="75"/>
    </row>
    <row r="36" spans="1:15" s="28" customFormat="1" ht="30" customHeight="1">
      <c r="A36" s="58">
        <v>21</v>
      </c>
      <c r="B36" s="59" t="s">
        <v>71</v>
      </c>
      <c r="C36" s="104" t="s">
        <v>92</v>
      </c>
      <c r="D36" s="66" t="s">
        <v>101</v>
      </c>
      <c r="E36" s="61"/>
      <c r="F36" s="64"/>
    </row>
    <row r="37" spans="1:15" s="28" customFormat="1" ht="24" customHeight="1">
      <c r="A37" s="159" t="s">
        <v>66</v>
      </c>
      <c r="B37" s="160"/>
      <c r="C37" s="160"/>
      <c r="D37" s="160"/>
      <c r="E37" s="160"/>
      <c r="F37" s="67"/>
      <c r="O37" s="76"/>
    </row>
    <row r="38" spans="1:15" s="28" customFormat="1" ht="29.25" customHeight="1">
      <c r="A38" s="170" t="s">
        <v>102</v>
      </c>
      <c r="B38" s="171"/>
      <c r="C38" s="171"/>
      <c r="D38" s="171"/>
      <c r="E38" s="171"/>
      <c r="F38" s="172"/>
    </row>
    <row r="39" spans="1:15" s="28" customFormat="1" ht="24.75" customHeight="1">
      <c r="A39" s="58">
        <v>22</v>
      </c>
      <c r="B39" s="104" t="s">
        <v>103</v>
      </c>
      <c r="C39" s="104" t="s">
        <v>104</v>
      </c>
      <c r="D39" s="66" t="s">
        <v>124</v>
      </c>
      <c r="E39" s="61"/>
      <c r="F39" s="64"/>
    </row>
    <row r="40" spans="1:15" s="28" customFormat="1" ht="24.75" customHeight="1">
      <c r="A40" s="58">
        <v>23</v>
      </c>
      <c r="B40" s="104" t="s">
        <v>105</v>
      </c>
      <c r="C40" s="104" t="s">
        <v>9</v>
      </c>
      <c r="D40" s="66" t="s">
        <v>111</v>
      </c>
      <c r="E40" s="61"/>
      <c r="F40" s="64"/>
    </row>
    <row r="41" spans="1:15" s="28" customFormat="1" ht="24.75" customHeight="1">
      <c r="A41" s="58">
        <v>24</v>
      </c>
      <c r="B41" s="104" t="s">
        <v>106</v>
      </c>
      <c r="C41" s="104" t="s">
        <v>8</v>
      </c>
      <c r="D41" s="66" t="s">
        <v>112</v>
      </c>
      <c r="E41" s="61"/>
      <c r="F41" s="64"/>
      <c r="G41" s="74"/>
      <c r="H41" s="75"/>
    </row>
    <row r="42" spans="1:15" s="28" customFormat="1" ht="25.5" customHeight="1">
      <c r="A42" s="58">
        <v>25</v>
      </c>
      <c r="B42" s="104" t="s">
        <v>107</v>
      </c>
      <c r="C42" s="104" t="s">
        <v>11</v>
      </c>
      <c r="D42" s="66" t="s">
        <v>113</v>
      </c>
      <c r="E42" s="61"/>
      <c r="F42" s="64"/>
      <c r="G42" s="74"/>
      <c r="H42" s="75"/>
    </row>
    <row r="43" spans="1:15" s="28" customFormat="1" ht="23.25" customHeight="1">
      <c r="A43" s="58">
        <v>26</v>
      </c>
      <c r="B43" s="104" t="s">
        <v>108</v>
      </c>
      <c r="C43" s="104" t="s">
        <v>109</v>
      </c>
      <c r="D43" s="66" t="s">
        <v>114</v>
      </c>
      <c r="E43" s="61"/>
      <c r="F43" s="64"/>
    </row>
    <row r="44" spans="1:15" s="28" customFormat="1" ht="24" customHeight="1">
      <c r="A44" s="159" t="s">
        <v>110</v>
      </c>
      <c r="B44" s="160"/>
      <c r="C44" s="160"/>
      <c r="D44" s="160"/>
      <c r="E44" s="160"/>
      <c r="F44" s="67"/>
      <c r="O44" s="76"/>
    </row>
    <row r="45" spans="1:15" s="28" customFormat="1" ht="25.5" customHeight="1">
      <c r="A45" s="170" t="s">
        <v>115</v>
      </c>
      <c r="B45" s="171"/>
      <c r="C45" s="171"/>
      <c r="D45" s="171"/>
      <c r="E45" s="171"/>
      <c r="F45" s="172"/>
    </row>
    <row r="46" spans="1:15" s="28" customFormat="1" ht="30" customHeight="1">
      <c r="A46" s="58">
        <v>27</v>
      </c>
      <c r="B46" s="104" t="s">
        <v>117</v>
      </c>
      <c r="C46" s="104" t="s">
        <v>118</v>
      </c>
      <c r="D46" s="66" t="s">
        <v>121</v>
      </c>
      <c r="E46" s="61"/>
      <c r="F46" s="64"/>
    </row>
    <row r="47" spans="1:15" s="28" customFormat="1" ht="24.75" customHeight="1">
      <c r="A47" s="58">
        <v>28</v>
      </c>
      <c r="B47" s="104" t="s">
        <v>119</v>
      </c>
      <c r="C47" s="104" t="s">
        <v>9</v>
      </c>
      <c r="D47" s="66" t="s">
        <v>122</v>
      </c>
      <c r="E47" s="61"/>
      <c r="F47" s="64"/>
    </row>
    <row r="48" spans="1:15" s="28" customFormat="1" ht="24.75" customHeight="1">
      <c r="A48" s="58">
        <v>29</v>
      </c>
      <c r="B48" s="104" t="s">
        <v>120</v>
      </c>
      <c r="C48" s="104" t="s">
        <v>8</v>
      </c>
      <c r="D48" s="66" t="s">
        <v>123</v>
      </c>
      <c r="E48" s="61"/>
      <c r="F48" s="64"/>
      <c r="G48" s="74"/>
      <c r="H48" s="75"/>
    </row>
    <row r="49" spans="1:15" s="28" customFormat="1" ht="24" customHeight="1" thickBot="1">
      <c r="A49" s="159" t="s">
        <v>116</v>
      </c>
      <c r="B49" s="160"/>
      <c r="C49" s="160"/>
      <c r="D49" s="160"/>
      <c r="E49" s="160"/>
      <c r="F49" s="67"/>
      <c r="O49" s="76"/>
    </row>
    <row r="50" spans="1:15" s="15" customFormat="1" ht="30.75" customHeight="1" thickBot="1">
      <c r="A50" s="181" t="s">
        <v>73</v>
      </c>
      <c r="B50" s="182"/>
      <c r="C50" s="182"/>
      <c r="D50" s="182"/>
      <c r="E50" s="183"/>
      <c r="F50" s="27"/>
      <c r="M50" s="1"/>
      <c r="N50" s="1"/>
      <c r="O50" s="1"/>
    </row>
    <row r="51" spans="1:15" ht="20.25" customHeight="1" thickBot="1">
      <c r="A51" s="20"/>
      <c r="B51" s="21"/>
      <c r="C51" s="22" t="s">
        <v>12</v>
      </c>
      <c r="D51" s="23"/>
      <c r="E51" s="25"/>
      <c r="F51" s="24"/>
    </row>
    <row r="52" spans="1:15" ht="20.25" customHeight="1" thickBot="1">
      <c r="A52" s="16"/>
      <c r="B52" s="17"/>
      <c r="C52" s="18" t="s">
        <v>13</v>
      </c>
      <c r="D52" s="17"/>
      <c r="E52" s="26"/>
      <c r="F52" s="19"/>
    </row>
    <row r="53" spans="1:15" ht="29.25" customHeight="1" thickBot="1">
      <c r="A53" s="51"/>
      <c r="B53" s="52"/>
      <c r="C53" s="53" t="s">
        <v>14</v>
      </c>
      <c r="D53" s="54"/>
      <c r="E53" s="55"/>
      <c r="F53" s="56"/>
    </row>
    <row r="54" spans="1:15" ht="28.5" customHeight="1" thickBot="1">
      <c r="A54" s="47"/>
      <c r="B54" s="173" t="s">
        <v>15</v>
      </c>
      <c r="C54" s="173"/>
      <c r="D54" s="48"/>
      <c r="E54" s="49"/>
      <c r="F54" s="50"/>
    </row>
    <row r="55" spans="1:15">
      <c r="A55" s="5"/>
      <c r="B55" s="10"/>
      <c r="C55" s="10"/>
      <c r="D55" s="6"/>
      <c r="E55" s="5"/>
      <c r="F55" s="5"/>
    </row>
    <row r="56" spans="1:15">
      <c r="A56" s="5"/>
      <c r="B56" s="5"/>
      <c r="C56" s="5"/>
      <c r="D56" s="5"/>
      <c r="E56" s="5"/>
      <c r="F56" s="5"/>
    </row>
    <row r="57" spans="1:15" ht="18.75">
      <c r="A57" s="5"/>
      <c r="B57" s="7" t="s">
        <v>18</v>
      </c>
      <c r="C57" s="8"/>
      <c r="D57" s="40"/>
      <c r="E57" s="158" t="s">
        <v>19</v>
      </c>
      <c r="F57" s="158"/>
    </row>
    <row r="58" spans="1:15" ht="15.75">
      <c r="A58" s="5"/>
      <c r="B58" s="180" t="s">
        <v>20</v>
      </c>
      <c r="C58" s="180"/>
      <c r="D58" s="40"/>
      <c r="E58" s="5"/>
      <c r="F58" s="5"/>
    </row>
    <row r="59" spans="1:15">
      <c r="A59" s="5"/>
      <c r="B59" s="178" t="s">
        <v>21</v>
      </c>
      <c r="C59" s="179"/>
      <c r="D59" s="41"/>
      <c r="E59" s="5"/>
      <c r="F59" s="5"/>
    </row>
    <row r="60" spans="1:15" ht="35.25" customHeight="1">
      <c r="A60" s="5"/>
      <c r="B60" s="176" t="s">
        <v>22</v>
      </c>
      <c r="C60" s="177"/>
      <c r="D60" s="41"/>
      <c r="E60" s="176" t="s">
        <v>23</v>
      </c>
      <c r="F60" s="177"/>
    </row>
  </sheetData>
  <mergeCells count="28">
    <mergeCell ref="G26:H26"/>
    <mergeCell ref="G25:J25"/>
    <mergeCell ref="A14:E14"/>
    <mergeCell ref="B60:C60"/>
    <mergeCell ref="E60:F60"/>
    <mergeCell ref="A31:F31"/>
    <mergeCell ref="A37:E37"/>
    <mergeCell ref="B59:C59"/>
    <mergeCell ref="B58:C58"/>
    <mergeCell ref="A38:F38"/>
    <mergeCell ref="A44:E44"/>
    <mergeCell ref="A45:F45"/>
    <mergeCell ref="A49:E49"/>
    <mergeCell ref="A50:E50"/>
    <mergeCell ref="A1:F1"/>
    <mergeCell ref="A2:F2"/>
    <mergeCell ref="A3:F3"/>
    <mergeCell ref="A6:F6"/>
    <mergeCell ref="E57:F57"/>
    <mergeCell ref="A30:E30"/>
    <mergeCell ref="A22:E22"/>
    <mergeCell ref="A23:F23"/>
    <mergeCell ref="A21:E21"/>
    <mergeCell ref="A24:F24"/>
    <mergeCell ref="A4:F4"/>
    <mergeCell ref="A7:F7"/>
    <mergeCell ref="A15:F15"/>
    <mergeCell ref="B54:C54"/>
  </mergeCells>
  <phoneticPr fontId="17" type="noConversion"/>
  <pageMargins left="0.39370078740157483" right="0.39370078740157483" top="0.39370078740157483" bottom="0.59055118110236227" header="0.35433070866141736" footer="0.51181102362204722"/>
  <pageSetup paperSize="9" scale="88" fitToHeight="2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S63"/>
  <sheetViews>
    <sheetView zoomScaleNormal="100" zoomScaleSheetLayoutView="75" workbookViewId="0">
      <selection activeCell="D16" sqref="D16"/>
    </sheetView>
  </sheetViews>
  <sheetFormatPr defaultRowHeight="15"/>
  <cols>
    <col min="1" max="1" width="4.6640625" style="33" bestFit="1" customWidth="1"/>
    <col min="2" max="2" width="28.33203125" style="33" customWidth="1"/>
    <col min="3" max="3" width="42.33203125" style="33" customWidth="1"/>
    <col min="4" max="4" width="16.1640625" style="33" customWidth="1"/>
    <col min="5" max="5" width="17.6640625" style="33" customWidth="1"/>
    <col min="6" max="6" width="18" style="33" customWidth="1"/>
    <col min="7" max="18" width="9.33203125" style="33"/>
    <col min="19" max="19" width="25.5" style="33" customWidth="1"/>
    <col min="20" max="16384" width="9.33203125" style="33"/>
  </cols>
  <sheetData>
    <row r="1" spans="1:19" ht="23.25" customHeight="1">
      <c r="A1" s="203" t="s">
        <v>24</v>
      </c>
      <c r="B1" s="203"/>
      <c r="C1" s="203"/>
      <c r="D1" s="203"/>
      <c r="E1" s="32"/>
      <c r="F1" s="32"/>
    </row>
    <row r="2" spans="1:19" ht="18" customHeight="1">
      <c r="A2" s="204"/>
      <c r="B2" s="204"/>
      <c r="C2" s="204"/>
      <c r="D2" s="204"/>
      <c r="E2" s="32"/>
      <c r="F2" s="32"/>
    </row>
    <row r="3" spans="1:19" ht="16.5" customHeight="1">
      <c r="A3" s="205" t="s">
        <v>25</v>
      </c>
      <c r="B3" s="205"/>
      <c r="C3" s="205"/>
      <c r="D3" s="205"/>
      <c r="E3" s="34"/>
      <c r="F3" s="34"/>
    </row>
    <row r="4" spans="1:19" ht="16.5" customHeight="1">
      <c r="A4" s="205"/>
      <c r="B4" s="205"/>
      <c r="C4" s="205"/>
      <c r="D4" s="205"/>
      <c r="E4" s="34"/>
      <c r="F4" s="34"/>
    </row>
    <row r="5" spans="1:19" ht="24" customHeight="1">
      <c r="A5" s="195" t="str">
        <f>'Д.Ц. Лот №1'!$A$4</f>
        <v>Комплекс работ по техническому перевооружению установки УПСК.</v>
      </c>
      <c r="B5" s="195"/>
      <c r="C5" s="195"/>
      <c r="D5" s="195"/>
      <c r="E5" s="195"/>
      <c r="F5" s="195"/>
    </row>
    <row r="6" spans="1:19" ht="30" customHeight="1" thickBot="1">
      <c r="A6" s="199" t="s">
        <v>26</v>
      </c>
      <c r="B6" s="199"/>
      <c r="C6" s="199"/>
      <c r="D6" s="199"/>
      <c r="E6" s="4"/>
      <c r="F6" s="4"/>
    </row>
    <row r="7" spans="1:19" ht="46.5" customHeight="1">
      <c r="A7" s="35" t="s">
        <v>0</v>
      </c>
      <c r="B7" s="36" t="s">
        <v>3</v>
      </c>
      <c r="C7" s="36" t="s">
        <v>4</v>
      </c>
      <c r="D7" s="36" t="s">
        <v>125</v>
      </c>
      <c r="E7" s="36" t="s">
        <v>27</v>
      </c>
      <c r="F7" s="37" t="s">
        <v>35</v>
      </c>
      <c r="S7" s="38" t="s">
        <v>6</v>
      </c>
    </row>
    <row r="8" spans="1:19" ht="21" customHeight="1">
      <c r="A8" s="196" t="s">
        <v>31</v>
      </c>
      <c r="B8" s="197"/>
      <c r="C8" s="197"/>
      <c r="D8" s="197"/>
      <c r="E8" s="197"/>
      <c r="F8" s="198"/>
    </row>
    <row r="9" spans="1:19" s="28" customFormat="1" ht="21.75" customHeight="1">
      <c r="A9" s="170" t="str">
        <f>'Д.Ц. Лот №1'!$A$7</f>
        <v>Замена насоса  ПН-9 по проекту 18550</v>
      </c>
      <c r="B9" s="171"/>
      <c r="C9" s="171"/>
      <c r="D9" s="171"/>
      <c r="E9" s="171"/>
      <c r="F9" s="172"/>
    </row>
    <row r="10" spans="1:19" s="28" customFormat="1" ht="21.75" customHeight="1">
      <c r="A10" s="58">
        <f>'Д.Ц. Лот №1'!A8</f>
        <v>1</v>
      </c>
      <c r="B10" s="104" t="str">
        <f>'Д.Ц. Лот №1'!B8</f>
        <v>18550-КЖ</v>
      </c>
      <c r="C10" s="104" t="str">
        <f>'Д.Ц. Лот №1'!C8</f>
        <v>Конструкции железобетонные КЖ</v>
      </c>
      <c r="D10" s="80"/>
      <c r="E10" s="77"/>
      <c r="F10" s="78"/>
    </row>
    <row r="11" spans="1:19" s="28" customFormat="1" ht="16.5" customHeight="1">
      <c r="A11" s="58">
        <f>'Д.Ц. Лот №1'!A9</f>
        <v>2</v>
      </c>
      <c r="B11" s="104" t="str">
        <f>'Д.Ц. Лот №1'!B9</f>
        <v>18550-ТМ</v>
      </c>
      <c r="C11" s="104" t="str">
        <f>'Д.Ц. Лот №1'!C9</f>
        <v>Монтажная часть ТМ</v>
      </c>
      <c r="D11" s="80"/>
      <c r="E11" s="77"/>
      <c r="F11" s="81"/>
    </row>
    <row r="12" spans="1:19" s="28" customFormat="1" ht="16.5" customHeight="1">
      <c r="A12" s="58">
        <f>'Д.Ц. Лот №1'!A10</f>
        <v>3</v>
      </c>
      <c r="B12" s="104" t="str">
        <f>'Д.Ц. Лот №1'!B10</f>
        <v>18550-ТИ</v>
      </c>
      <c r="C12" s="104" t="str">
        <f>'Д.Ц. Лот №1'!C10</f>
        <v>Теплоизоляция ТИ</v>
      </c>
      <c r="D12" s="80"/>
      <c r="E12" s="77"/>
      <c r="F12" s="78"/>
    </row>
    <row r="13" spans="1:19" s="28" customFormat="1" ht="18.75" customHeight="1">
      <c r="A13" s="58">
        <f>'Д.Ц. Лот №1'!A11</f>
        <v>4</v>
      </c>
      <c r="B13" s="104" t="str">
        <f>'Д.Ц. Лот №1'!B11</f>
        <v>18550-ЭМ</v>
      </c>
      <c r="C13" s="104" t="str">
        <f>'Д.Ц. Лот №1'!C11</f>
        <v>Электромонтажная часть ЭМ</v>
      </c>
      <c r="D13" s="110"/>
      <c r="E13" s="77"/>
      <c r="F13" s="126"/>
    </row>
    <row r="14" spans="1:19" s="28" customFormat="1" ht="18.75" customHeight="1">
      <c r="A14" s="58">
        <f>'Д.Ц. Лот №1'!A12</f>
        <v>5</v>
      </c>
      <c r="B14" s="104" t="str">
        <f>'Д.Ц. Лот №1'!B12</f>
        <v>18550-АТХ</v>
      </c>
      <c r="C14" s="104" t="str">
        <f>'Д.Ц. Лот №1'!C12</f>
        <v>Часть КИПиА АТХ</v>
      </c>
      <c r="D14" s="110"/>
      <c r="E14" s="77"/>
      <c r="F14" s="126"/>
    </row>
    <row r="15" spans="1:19" s="28" customFormat="1" ht="21" customHeight="1">
      <c r="A15" s="58">
        <f>'Д.Ц. Лот №1'!A13</f>
        <v>6</v>
      </c>
      <c r="B15" s="104" t="str">
        <f>'Д.Ц. Лот №1'!B13</f>
        <v>18550-АТХ1</v>
      </c>
      <c r="C15" s="104" t="str">
        <f>'Д.Ц. Лот №1'!C13</f>
        <v>Часть КИПиА АТХ1</v>
      </c>
      <c r="D15" s="110"/>
      <c r="E15" s="77"/>
      <c r="F15" s="78"/>
    </row>
    <row r="16" spans="1:19" s="28" customFormat="1" ht="21.75" customHeight="1">
      <c r="A16" s="185" t="str">
        <f>'Д.Ц. Лот №1'!$A$14</f>
        <v>Итого по проекту 18550:</v>
      </c>
      <c r="B16" s="186"/>
      <c r="C16" s="186"/>
      <c r="D16" s="82"/>
      <c r="E16" s="82"/>
      <c r="F16" s="127"/>
    </row>
    <row r="17" spans="1:15" s="68" customFormat="1" ht="25.5" customHeight="1">
      <c r="A17" s="206" t="str">
        <f>'Д.Ц. Лот №1'!$A$15</f>
        <v>Замена насоса  Р-601В по проекту 18551</v>
      </c>
      <c r="B17" s="207"/>
      <c r="C17" s="207"/>
      <c r="D17" s="207"/>
      <c r="E17" s="207"/>
      <c r="F17" s="208"/>
    </row>
    <row r="18" spans="1:15" s="68" customFormat="1" ht="27.75" customHeight="1">
      <c r="A18" s="58">
        <f>'Д.Ц. Лот №1'!A16</f>
        <v>7</v>
      </c>
      <c r="B18" s="106" t="str">
        <f>'Д.Ц. Лот №1'!B16</f>
        <v>18551-ТМ</v>
      </c>
      <c r="C18" s="106" t="str">
        <f>'Д.Ц. Лот №1'!C16</f>
        <v>Монтажная часть ТМ</v>
      </c>
      <c r="D18" s="111"/>
      <c r="E18" s="79"/>
      <c r="F18" s="127"/>
    </row>
    <row r="19" spans="1:15" s="68" customFormat="1" ht="19.5" customHeight="1">
      <c r="A19" s="58">
        <f>'Д.Ц. Лот №1'!A17</f>
        <v>8</v>
      </c>
      <c r="B19" s="106" t="str">
        <f>'Д.Ц. Лот №1'!B17</f>
        <v>18551-ЭМ</v>
      </c>
      <c r="C19" s="106" t="str">
        <f>'Д.Ц. Лот №1'!C17</f>
        <v>Электромонтажная часть ЭМ</v>
      </c>
      <c r="D19" s="111"/>
      <c r="E19" s="79"/>
      <c r="F19" s="127"/>
    </row>
    <row r="20" spans="1:15" s="68" customFormat="1" ht="21" customHeight="1">
      <c r="A20" s="58">
        <f>'Д.Ц. Лот №1'!A18</f>
        <v>9</v>
      </c>
      <c r="B20" s="106" t="str">
        <f>'Д.Ц. Лот №1'!B18</f>
        <v>18551-ТИ</v>
      </c>
      <c r="C20" s="106" t="str">
        <f>'Д.Ц. Лот №1'!C18</f>
        <v>Теплоизоляция ТИ</v>
      </c>
      <c r="D20" s="111"/>
      <c r="E20" s="79"/>
      <c r="F20" s="127"/>
    </row>
    <row r="21" spans="1:15" s="68" customFormat="1" ht="21.75" customHeight="1">
      <c r="A21" s="58">
        <f>'Д.Ц. Лот №1'!A19</f>
        <v>10</v>
      </c>
      <c r="B21" s="106" t="str">
        <f>'Д.Ц. Лот №1'!B19</f>
        <v>18551-АТХ</v>
      </c>
      <c r="C21" s="106" t="str">
        <f>'Д.Ц. Лот №1'!C19</f>
        <v>Часть КИПиА АТХ</v>
      </c>
      <c r="D21" s="111"/>
      <c r="E21" s="79"/>
      <c r="F21" s="127"/>
    </row>
    <row r="22" spans="1:15" s="68" customFormat="1" ht="27.75" customHeight="1">
      <c r="A22" s="58">
        <f>'Д.Ц. Лот №1'!A20</f>
        <v>11</v>
      </c>
      <c r="B22" s="106" t="str">
        <f>'Д.Ц. Лот №1'!B20</f>
        <v>18551-АТХ1</v>
      </c>
      <c r="C22" s="106" t="str">
        <f>'Д.Ц. Лот №1'!C20</f>
        <v>Часть КИПиА АТХ1</v>
      </c>
      <c r="D22" s="111"/>
      <c r="E22" s="79"/>
      <c r="F22" s="127"/>
    </row>
    <row r="23" spans="1:15" s="68" customFormat="1" ht="27.75" customHeight="1">
      <c r="A23" s="185" t="str">
        <f>'Д.Ц. Лот №1'!$A$21</f>
        <v>Итого по проекту 18551:</v>
      </c>
      <c r="B23" s="186"/>
      <c r="C23" s="186"/>
      <c r="D23" s="111"/>
      <c r="E23" s="79"/>
      <c r="F23" s="127"/>
    </row>
    <row r="24" spans="1:15" s="28" customFormat="1" ht="20.25" customHeight="1" thickBot="1">
      <c r="A24" s="187" t="s">
        <v>32</v>
      </c>
      <c r="B24" s="188"/>
      <c r="C24" s="188"/>
      <c r="D24" s="107"/>
      <c r="E24" s="108"/>
      <c r="F24" s="109"/>
    </row>
    <row r="25" spans="1:15" ht="20.25" customHeight="1">
      <c r="A25" s="200" t="str">
        <f>'Д.Ц. Лот №1'!$A$23</f>
        <v>Приведение опасного производственного объекта цеха №5 (УПСК)  к требованиям правил</v>
      </c>
      <c r="B25" s="201"/>
      <c r="C25" s="201"/>
      <c r="D25" s="201"/>
      <c r="E25" s="201"/>
      <c r="F25" s="202"/>
      <c r="G25" s="34"/>
      <c r="M25" s="28"/>
      <c r="N25" s="28"/>
      <c r="O25" s="28"/>
    </row>
    <row r="26" spans="1:15" s="28" customFormat="1" ht="25.5" customHeight="1">
      <c r="A26" s="166" t="str">
        <f>'Д.Ц. Лот №1'!$A$24</f>
        <v>Замена насосов Н-11, Н-11р на  герметичные по проекту 18549</v>
      </c>
      <c r="B26" s="167"/>
      <c r="C26" s="167"/>
      <c r="D26" s="167"/>
      <c r="E26" s="167"/>
      <c r="F26" s="168"/>
    </row>
    <row r="27" spans="1:15" s="28" customFormat="1" ht="18" customHeight="1">
      <c r="A27" s="58">
        <f>'Д.Ц. Лот №1'!A25</f>
        <v>12</v>
      </c>
      <c r="B27" s="104" t="str">
        <f>'Д.Ц. Лот №1'!B25</f>
        <v>18549-КЖ</v>
      </c>
      <c r="C27" s="104" t="str">
        <f>'Д.Ц. Лот №1'!C25</f>
        <v>Конструкции железобетонные КЖ</v>
      </c>
      <c r="D27" s="70"/>
      <c r="E27" s="71"/>
      <c r="F27" s="43"/>
      <c r="G27" s="175"/>
      <c r="H27" s="175"/>
      <c r="I27" s="175"/>
      <c r="J27" s="175"/>
    </row>
    <row r="28" spans="1:15" s="28" customFormat="1" ht="18" customHeight="1">
      <c r="A28" s="58">
        <f>'Д.Ц. Лот №1'!A26</f>
        <v>13</v>
      </c>
      <c r="B28" s="104" t="str">
        <f>'Д.Ц. Лот №1'!B26</f>
        <v>18549-ТМ</v>
      </c>
      <c r="C28" s="104" t="str">
        <f>'Д.Ц. Лот №1'!C26</f>
        <v>Монтажная часть ТМ</v>
      </c>
      <c r="D28" s="70"/>
      <c r="E28" s="112"/>
      <c r="F28" s="43"/>
      <c r="G28" s="103"/>
      <c r="H28" s="103"/>
      <c r="I28" s="103"/>
      <c r="J28" s="103"/>
    </row>
    <row r="29" spans="1:15" s="28" customFormat="1" ht="18" customHeight="1">
      <c r="A29" s="58">
        <f>'Д.Ц. Лот №1'!A27</f>
        <v>14</v>
      </c>
      <c r="B29" s="104" t="str">
        <f>'Д.Ц. Лот №1'!B27</f>
        <v>18549-ЭОТ</v>
      </c>
      <c r="C29" s="104" t="str">
        <f>'Д.Ц. Лот №1'!C27</f>
        <v>Электрообогрев трубопроводов ЭОТ</v>
      </c>
      <c r="D29" s="70"/>
      <c r="E29" s="112"/>
      <c r="F29" s="43"/>
      <c r="G29" s="103"/>
      <c r="H29" s="103"/>
      <c r="I29" s="103"/>
      <c r="J29" s="103"/>
    </row>
    <row r="30" spans="1:15" s="28" customFormat="1" ht="16.5" customHeight="1">
      <c r="A30" s="58">
        <f>'Д.Ц. Лот №1'!A28</f>
        <v>15</v>
      </c>
      <c r="B30" s="104" t="str">
        <f>'Д.Ц. Лот №1'!B28</f>
        <v>18549-АТХ</v>
      </c>
      <c r="C30" s="104" t="str">
        <f>'Д.Ц. Лот №1'!C28</f>
        <v>Часть КИПиА АТХ</v>
      </c>
      <c r="D30" s="70"/>
      <c r="E30" s="72"/>
      <c r="F30" s="64"/>
      <c r="G30" s="174"/>
      <c r="H30" s="174"/>
    </row>
    <row r="31" spans="1:15" s="28" customFormat="1" ht="20.25" customHeight="1">
      <c r="A31" s="116">
        <f>'Д.Ц. Лот №1'!A29</f>
        <v>16</v>
      </c>
      <c r="B31" s="117" t="str">
        <f>'Д.Ц. Лот №1'!B29</f>
        <v>18549-ТИ(ЭОТ)</v>
      </c>
      <c r="C31" s="117" t="str">
        <f>'Д.Ц. Лот №1'!C29</f>
        <v>Теплоизоляция ТИ ЭОТ</v>
      </c>
      <c r="D31" s="122"/>
      <c r="E31" s="123"/>
      <c r="F31" s="120"/>
      <c r="G31" s="73"/>
      <c r="H31" s="73"/>
      <c r="I31" s="73"/>
      <c r="J31" s="73"/>
    </row>
    <row r="32" spans="1:15" s="28" customFormat="1" ht="23.25" customHeight="1">
      <c r="A32" s="185" t="str">
        <f>'Д.Ц. Лот №1'!$A$30</f>
        <v>Итого по проекту 18549:</v>
      </c>
      <c r="B32" s="186"/>
      <c r="C32" s="186"/>
      <c r="D32" s="121"/>
      <c r="E32" s="121"/>
      <c r="F32" s="67"/>
    </row>
    <row r="33" spans="1:15" s="28" customFormat="1" ht="29.25" customHeight="1">
      <c r="A33" s="170" t="str">
        <f>'Д.Ц. Лот №1'!$A$31</f>
        <v>Монтаж обогрева пола в насосной отработанной серной кислоты по проекту 18691</v>
      </c>
      <c r="B33" s="171"/>
      <c r="C33" s="171"/>
      <c r="D33" s="171"/>
      <c r="E33" s="171"/>
      <c r="F33" s="172"/>
    </row>
    <row r="34" spans="1:15" s="28" customFormat="1" ht="24" customHeight="1">
      <c r="A34" s="58">
        <f>'Д.Ц. Лот №1'!A32</f>
        <v>17</v>
      </c>
      <c r="B34" s="104" t="str">
        <f>'Д.Ц. Лот №1'!B32</f>
        <v>18691-КЖ</v>
      </c>
      <c r="C34" s="104" t="str">
        <f>'Д.Ц. Лот №1'!C32</f>
        <v>Конструкции железобетонные КЖ</v>
      </c>
      <c r="D34" s="66"/>
      <c r="E34" s="61"/>
      <c r="F34" s="64"/>
    </row>
    <row r="35" spans="1:15" s="28" customFormat="1" ht="36" customHeight="1">
      <c r="A35" s="58">
        <f>'Д.Ц. Лот №1'!A33</f>
        <v>18</v>
      </c>
      <c r="B35" s="104" t="str">
        <f>'Д.Ц. Лот №1'!B33</f>
        <v>18691-ТМ</v>
      </c>
      <c r="C35" s="104" t="str">
        <f>'Д.Ц. Лот №1'!C33</f>
        <v>Монтажная часть ТМ</v>
      </c>
      <c r="D35" s="66"/>
      <c r="E35" s="61"/>
      <c r="F35" s="64"/>
    </row>
    <row r="36" spans="1:15" s="28" customFormat="1" ht="36" customHeight="1">
      <c r="A36" s="58">
        <f>'Д.Ц. Лот №1'!A34</f>
        <v>19</v>
      </c>
      <c r="B36" s="104" t="str">
        <f>'Д.Ц. Лот №1'!B34</f>
        <v>18691-ТИ</v>
      </c>
      <c r="C36" s="104" t="str">
        <f>'Д.Ц. Лот №1'!C34</f>
        <v>Теплоизоляция ТИ</v>
      </c>
      <c r="D36" s="66"/>
      <c r="E36" s="61"/>
      <c r="F36" s="64"/>
    </row>
    <row r="37" spans="1:15" s="28" customFormat="1" ht="24.75" customHeight="1">
      <c r="A37" s="58">
        <f>'Д.Ц. Лот №1'!A35</f>
        <v>20</v>
      </c>
      <c r="B37" s="104" t="str">
        <f>'Д.Ц. Лот №1'!B35</f>
        <v>18691-ОВ</v>
      </c>
      <c r="C37" s="104" t="str">
        <f>'Д.Ц. Лот №1'!C35</f>
        <v>Обогрев полов  ОВ</v>
      </c>
      <c r="D37" s="66"/>
      <c r="E37" s="61"/>
      <c r="F37" s="64"/>
      <c r="G37" s="74"/>
      <c r="H37" s="75"/>
    </row>
    <row r="38" spans="1:15" s="28" customFormat="1" ht="31.5" customHeight="1">
      <c r="A38" s="116">
        <f>'Д.Ц. Лот №1'!A36</f>
        <v>21</v>
      </c>
      <c r="B38" s="117" t="str">
        <f>'Д.Ц. Лот №1'!B36</f>
        <v>18691-АОВ</v>
      </c>
      <c r="C38" s="117" t="str">
        <f>'Д.Ц. Лот №1'!C36</f>
        <v>Автоматизация управления обогрева полов  АОВ</v>
      </c>
      <c r="D38" s="118"/>
      <c r="E38" s="119"/>
      <c r="F38" s="120"/>
    </row>
    <row r="39" spans="1:15" s="28" customFormat="1" ht="24" customHeight="1">
      <c r="A39" s="185" t="str">
        <f>'Д.Ц. Лот №1'!A37</f>
        <v>Итого по проекту 18691:</v>
      </c>
      <c r="B39" s="186"/>
      <c r="C39" s="186"/>
      <c r="D39" s="121"/>
      <c r="E39" s="121"/>
      <c r="F39" s="67"/>
      <c r="O39" s="76"/>
    </row>
    <row r="40" spans="1:15" s="28" customFormat="1" ht="33.75" customHeight="1">
      <c r="A40" s="170" t="str">
        <f>'Д.Ц. Лот №1'!A38</f>
        <v>Монтаж линий азота, пара в сепаратор сероводородсодержащего газа Е-5 и сепаратор топливного газа С-1к  по проекту 18462</v>
      </c>
      <c r="B40" s="171"/>
      <c r="C40" s="171"/>
      <c r="D40" s="171"/>
      <c r="E40" s="171"/>
      <c r="F40" s="172"/>
      <c r="O40" s="76"/>
    </row>
    <row r="41" spans="1:15" s="28" customFormat="1" ht="24" customHeight="1">
      <c r="A41" s="128">
        <f>'Д.Ц. Лот №1'!A39</f>
        <v>22</v>
      </c>
      <c r="B41" s="104" t="str">
        <f>'Д.Ц. Лот №1'!B39</f>
        <v>18462-КМ</v>
      </c>
      <c r="C41" s="104" t="str">
        <f>'Д.Ц. Лот №1'!C39</f>
        <v>Конструкции металлические КМ</v>
      </c>
      <c r="D41" s="105"/>
      <c r="E41" s="105"/>
      <c r="F41" s="64"/>
      <c r="O41" s="76"/>
    </row>
    <row r="42" spans="1:15" s="28" customFormat="1" ht="24" customHeight="1">
      <c r="A42" s="128">
        <f>'Д.Ц. Лот №1'!A40</f>
        <v>23</v>
      </c>
      <c r="B42" s="104" t="str">
        <f>'Д.Ц. Лот №1'!B40</f>
        <v>18462-ТМ</v>
      </c>
      <c r="C42" s="104" t="str">
        <f>'Д.Ц. Лот №1'!C40</f>
        <v>Монтажная часть ТМ</v>
      </c>
      <c r="D42" s="105"/>
      <c r="E42" s="105"/>
      <c r="F42" s="64"/>
      <c r="O42" s="76"/>
    </row>
    <row r="43" spans="1:15" s="28" customFormat="1" ht="24" customHeight="1">
      <c r="A43" s="128">
        <f>'Д.Ц. Лот №1'!A41</f>
        <v>24</v>
      </c>
      <c r="B43" s="104" t="str">
        <f>'Д.Ц. Лот №1'!B41</f>
        <v>18462-ТИ</v>
      </c>
      <c r="C43" s="104" t="str">
        <f>'Д.Ц. Лот №1'!C41</f>
        <v>Теплоизоляция ТИ</v>
      </c>
      <c r="D43" s="105"/>
      <c r="E43" s="105"/>
      <c r="F43" s="64"/>
      <c r="O43" s="76"/>
    </row>
    <row r="44" spans="1:15" s="28" customFormat="1" ht="24" customHeight="1">
      <c r="A44" s="128">
        <f>'Д.Ц. Лот №1'!A42</f>
        <v>25</v>
      </c>
      <c r="B44" s="104" t="str">
        <f>'Д.Ц. Лот №1'!B42</f>
        <v>18462-АТХ</v>
      </c>
      <c r="C44" s="104" t="str">
        <f>'Д.Ц. Лот №1'!C42</f>
        <v>Часть КИПиА АТХ</v>
      </c>
      <c r="D44" s="105"/>
      <c r="E44" s="105"/>
      <c r="F44" s="64"/>
      <c r="O44" s="76"/>
    </row>
    <row r="45" spans="1:15" s="28" customFormat="1" ht="24" customHeight="1">
      <c r="A45" s="128">
        <f>'Д.Ц. Лот №1'!A43</f>
        <v>26</v>
      </c>
      <c r="B45" s="104" t="str">
        <f>'Д.Ц. Лот №1'!B43</f>
        <v>18462-АММ</v>
      </c>
      <c r="C45" s="104" t="str">
        <f>'Д.Ц. Лот №1'!C43</f>
        <v>Механическая часть АММ</v>
      </c>
      <c r="D45" s="105"/>
      <c r="E45" s="105"/>
      <c r="F45" s="64"/>
      <c r="O45" s="76"/>
    </row>
    <row r="46" spans="1:15" s="28" customFormat="1" ht="24" customHeight="1">
      <c r="A46" s="159" t="str">
        <f>'Д.Ц. Лот №1'!A44</f>
        <v>Итого по проекту 18462:</v>
      </c>
      <c r="B46" s="160"/>
      <c r="C46" s="194"/>
      <c r="D46" s="121"/>
      <c r="E46" s="121"/>
      <c r="F46" s="67"/>
      <c r="O46" s="76"/>
    </row>
    <row r="47" spans="1:15" s="28" customFormat="1" ht="24" customHeight="1">
      <c r="A47" s="170" t="str">
        <f>'Д.Ц. Лот №1'!A45</f>
        <v>Монтаж линии азота к насосам Р-407а, Р-407В  по проекту 18463</v>
      </c>
      <c r="B47" s="171"/>
      <c r="C47" s="171"/>
      <c r="D47" s="171"/>
      <c r="E47" s="171"/>
      <c r="F47" s="172"/>
      <c r="O47" s="76"/>
    </row>
    <row r="48" spans="1:15" s="28" customFormat="1" ht="27.75" customHeight="1">
      <c r="A48" s="128">
        <f>'Д.Ц. Лот №1'!A46</f>
        <v>27</v>
      </c>
      <c r="B48" s="104" t="str">
        <f>'Д.Ц. Лот №1'!B46</f>
        <v>18463-АС</v>
      </c>
      <c r="C48" s="104" t="str">
        <f>'Д.Ц. Лот №1'!C46</f>
        <v>Архитектурно-строительная часть АС</v>
      </c>
      <c r="D48" s="105"/>
      <c r="E48" s="105"/>
      <c r="F48" s="64"/>
      <c r="O48" s="76"/>
    </row>
    <row r="49" spans="1:19" s="28" customFormat="1" ht="24" customHeight="1">
      <c r="A49" s="128">
        <f>'Д.Ц. Лот №1'!A47</f>
        <v>28</v>
      </c>
      <c r="B49" s="104" t="str">
        <f>'Д.Ц. Лот №1'!B47</f>
        <v>18463-ТМ</v>
      </c>
      <c r="C49" s="104" t="str">
        <f>'Д.Ц. Лот №1'!C47</f>
        <v>Монтажная часть ТМ</v>
      </c>
      <c r="D49" s="105"/>
      <c r="E49" s="105"/>
      <c r="F49" s="64"/>
      <c r="O49" s="76"/>
    </row>
    <row r="50" spans="1:19" s="28" customFormat="1" ht="24" customHeight="1">
      <c r="A50" s="128">
        <f>'Д.Ц. Лот №1'!A48</f>
        <v>29</v>
      </c>
      <c r="B50" s="104" t="str">
        <f>'Д.Ц. Лот №1'!B48</f>
        <v>18463-ТИ</v>
      </c>
      <c r="C50" s="104" t="str">
        <f>'Д.Ц. Лот №1'!C48</f>
        <v>Теплоизоляция ТИ</v>
      </c>
      <c r="D50" s="105"/>
      <c r="E50" s="105"/>
      <c r="F50" s="64"/>
      <c r="O50" s="76"/>
    </row>
    <row r="51" spans="1:19" s="28" customFormat="1" ht="24" customHeight="1">
      <c r="A51" s="159" t="str">
        <f>'Д.Ц. Лот №1'!A49</f>
        <v>Итого по проекту 18463:</v>
      </c>
      <c r="B51" s="160"/>
      <c r="C51" s="194"/>
      <c r="D51" s="121"/>
      <c r="E51" s="121"/>
      <c r="F51" s="67"/>
      <c r="O51" s="76"/>
    </row>
    <row r="52" spans="1:19" s="15" customFormat="1" ht="34.5" customHeight="1" thickBot="1">
      <c r="A52" s="189" t="str">
        <f>'Д.Ц. Лот №1'!$A$50</f>
        <v>ВСЕГО ПО "Приведению опасного производственного объекта цеха №5 (УПСК) к требованиям правил"</v>
      </c>
      <c r="B52" s="190"/>
      <c r="C52" s="190"/>
      <c r="D52" s="129"/>
      <c r="E52" s="130"/>
      <c r="F52" s="131"/>
      <c r="M52" s="1"/>
      <c r="N52" s="1"/>
      <c r="O52" s="1"/>
    </row>
    <row r="53" spans="1:19" s="1" customFormat="1" ht="24.75" customHeight="1" thickBot="1">
      <c r="A53" s="191" t="s">
        <v>34</v>
      </c>
      <c r="B53" s="192"/>
      <c r="C53" s="193"/>
      <c r="D53" s="44"/>
      <c r="E53" s="45"/>
      <c r="F53" s="46"/>
    </row>
    <row r="54" spans="1:19" ht="27.75" customHeight="1">
      <c r="A54" s="5"/>
      <c r="B54" s="10"/>
      <c r="C54" s="10"/>
      <c r="D54" s="5"/>
      <c r="E54" s="5"/>
      <c r="S54" s="5"/>
    </row>
    <row r="55" spans="1:19">
      <c r="A55" s="5"/>
      <c r="B55" s="10"/>
      <c r="C55" s="10"/>
      <c r="D55" s="5"/>
      <c r="E55" s="5"/>
      <c r="S55" s="5"/>
    </row>
    <row r="56" spans="1:19">
      <c r="A56" s="5"/>
      <c r="B56" s="5"/>
      <c r="C56" s="5"/>
      <c r="D56" s="5"/>
      <c r="E56" s="5"/>
      <c r="S56" s="5"/>
    </row>
    <row r="57" spans="1:19" s="1" customFormat="1" ht="18.75" customHeight="1">
      <c r="A57" s="5"/>
      <c r="B57" s="11" t="s">
        <v>18</v>
      </c>
      <c r="C57" s="8"/>
      <c r="D57" s="158" t="s">
        <v>19</v>
      </c>
      <c r="E57" s="158"/>
    </row>
    <row r="58" spans="1:19" s="1" customFormat="1" ht="93.75">
      <c r="A58" s="5"/>
      <c r="B58" s="14" t="s">
        <v>28</v>
      </c>
      <c r="C58" s="8"/>
      <c r="D58" s="5"/>
      <c r="E58" s="5"/>
    </row>
    <row r="59" spans="1:19" s="1" customFormat="1" ht="15" customHeight="1">
      <c r="A59" s="5"/>
      <c r="B59" s="12"/>
      <c r="C59" s="9"/>
      <c r="D59" s="5"/>
      <c r="E59" s="5"/>
    </row>
    <row r="60" spans="1:19" s="1" customFormat="1" ht="18.75">
      <c r="A60" s="5"/>
      <c r="B60" s="12" t="s">
        <v>30</v>
      </c>
      <c r="C60" s="9"/>
      <c r="D60" s="184" t="s">
        <v>23</v>
      </c>
      <c r="E60" s="184"/>
    </row>
    <row r="61" spans="1:19" s="1" customFormat="1" ht="18.75">
      <c r="B61" s="13"/>
    </row>
    <row r="62" spans="1:19" s="1" customFormat="1" ht="18" customHeight="1">
      <c r="B62" s="13" t="s">
        <v>33</v>
      </c>
    </row>
    <row r="63" spans="1:19" s="1" customFormat="1" ht="16.5" customHeight="1">
      <c r="B63" s="13" t="s">
        <v>29</v>
      </c>
    </row>
  </sheetData>
  <mergeCells count="27">
    <mergeCell ref="A1:D1"/>
    <mergeCell ref="A2:D2"/>
    <mergeCell ref="A3:D3"/>
    <mergeCell ref="A4:D4"/>
    <mergeCell ref="G27:J27"/>
    <mergeCell ref="A17:F17"/>
    <mergeCell ref="A23:C23"/>
    <mergeCell ref="G30:H30"/>
    <mergeCell ref="A5:F5"/>
    <mergeCell ref="A8:F8"/>
    <mergeCell ref="A6:D6"/>
    <mergeCell ref="A25:F25"/>
    <mergeCell ref="A9:F9"/>
    <mergeCell ref="A26:F26"/>
    <mergeCell ref="D60:E60"/>
    <mergeCell ref="A16:C16"/>
    <mergeCell ref="A24:C24"/>
    <mergeCell ref="A32:C32"/>
    <mergeCell ref="A39:C39"/>
    <mergeCell ref="A52:C52"/>
    <mergeCell ref="A53:C53"/>
    <mergeCell ref="D57:E57"/>
    <mergeCell ref="A33:F33"/>
    <mergeCell ref="A40:F40"/>
    <mergeCell ref="A46:C46"/>
    <mergeCell ref="A47:F47"/>
    <mergeCell ref="A51:C51"/>
  </mergeCells>
  <pageMargins left="0.39370078740157483" right="0.39370078740157483" top="0.39370078740157483" bottom="0.59055118110236227" header="0.35433070866141736" footer="0.51181102362204722"/>
  <pageSetup paperSize="9" scale="83" fitToHeight="0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7"/>
  <sheetViews>
    <sheetView zoomScaleNormal="100" zoomScaleSheetLayoutView="75" workbookViewId="0">
      <selection activeCell="A3" sqref="A3:E3"/>
    </sheetView>
  </sheetViews>
  <sheetFormatPr defaultRowHeight="15"/>
  <cols>
    <col min="1" max="1" width="4.6640625" style="1" bestFit="1" customWidth="1"/>
    <col min="2" max="2" width="39.6640625" style="1" customWidth="1"/>
    <col min="3" max="3" width="46.33203125" style="1" customWidth="1"/>
    <col min="4" max="4" width="17" style="42" customWidth="1"/>
    <col min="5" max="5" width="16.1640625" style="1" customWidth="1"/>
    <col min="6" max="8" width="12.5" style="1" customWidth="1"/>
    <col min="9" max="16384" width="9.33203125" style="1"/>
  </cols>
  <sheetData>
    <row r="1" spans="1:8" ht="22.5" customHeight="1">
      <c r="D1" s="153" t="s">
        <v>42</v>
      </c>
      <c r="E1" s="153"/>
      <c r="F1" s="153"/>
      <c r="G1" s="153"/>
      <c r="H1" s="153"/>
    </row>
    <row r="2" spans="1:8" ht="18" customHeight="1">
      <c r="A2" s="153"/>
      <c r="B2" s="153"/>
      <c r="C2" s="153"/>
      <c r="D2" s="57"/>
      <c r="E2" s="57"/>
      <c r="F2" s="2"/>
      <c r="G2" s="2"/>
      <c r="H2" s="2"/>
    </row>
    <row r="3" spans="1:8" ht="16.5" customHeight="1">
      <c r="A3" s="154" t="s">
        <v>36</v>
      </c>
      <c r="B3" s="154"/>
      <c r="C3" s="154"/>
      <c r="D3" s="154"/>
      <c r="E3" s="154"/>
      <c r="F3" s="3"/>
      <c r="G3" s="3"/>
      <c r="H3" s="3"/>
    </row>
    <row r="4" spans="1:8" ht="16.5" customHeight="1">
      <c r="A4" s="154"/>
      <c r="B4" s="154"/>
      <c r="C4" s="154"/>
      <c r="D4" s="3"/>
      <c r="E4" s="3"/>
      <c r="F4" s="3"/>
      <c r="G4" s="3"/>
      <c r="H4" s="3"/>
    </row>
    <row r="5" spans="1:8" ht="16.5" customHeight="1" thickBot="1">
      <c r="A5" s="218" t="str">
        <f>'Д.Ц. Лот №1'!$A$4</f>
        <v>Комплекс работ по техническому перевооружению установки УПСК.</v>
      </c>
      <c r="B5" s="218"/>
      <c r="C5" s="218"/>
      <c r="D5" s="218"/>
      <c r="E5" s="218"/>
      <c r="F5" s="218"/>
      <c r="G5" s="4"/>
    </row>
    <row r="6" spans="1:8" s="83" customFormat="1" ht="13.15" customHeight="1">
      <c r="A6" s="221" t="s">
        <v>0</v>
      </c>
      <c r="B6" s="222" t="s">
        <v>37</v>
      </c>
      <c r="C6" s="222" t="s">
        <v>4</v>
      </c>
      <c r="D6" s="223" t="s">
        <v>38</v>
      </c>
      <c r="E6" s="224" t="s">
        <v>39</v>
      </c>
      <c r="F6" s="225" t="s">
        <v>40</v>
      </c>
      <c r="G6" s="225"/>
      <c r="H6" s="226"/>
    </row>
    <row r="7" spans="1:8" s="83" customFormat="1" ht="12.75">
      <c r="A7" s="227"/>
      <c r="B7" s="228"/>
      <c r="C7" s="228"/>
      <c r="D7" s="229"/>
      <c r="E7" s="230"/>
      <c r="F7" s="231"/>
      <c r="G7" s="231"/>
      <c r="H7" s="232"/>
    </row>
    <row r="8" spans="1:8" s="83" customFormat="1" ht="48" customHeight="1" thickBot="1">
      <c r="A8" s="233"/>
      <c r="B8" s="234"/>
      <c r="C8" s="234"/>
      <c r="D8" s="235"/>
      <c r="E8" s="236"/>
      <c r="F8" s="237" t="s">
        <v>41</v>
      </c>
      <c r="G8" s="237" t="s">
        <v>41</v>
      </c>
      <c r="H8" s="238" t="s">
        <v>41</v>
      </c>
    </row>
    <row r="9" spans="1:8" ht="21" customHeight="1">
      <c r="A9" s="219" t="s">
        <v>31</v>
      </c>
      <c r="B9" s="220"/>
      <c r="C9" s="220"/>
      <c r="D9" s="220"/>
      <c r="E9" s="220"/>
      <c r="F9" s="220"/>
      <c r="G9" s="94"/>
      <c r="H9" s="95"/>
    </row>
    <row r="10" spans="1:8" s="28" customFormat="1" ht="21.75" customHeight="1">
      <c r="A10" s="206" t="str">
        <f>'Д.Ц. Лот №1'!$A$7</f>
        <v>Замена насоса  ПН-9 по проекту 18550</v>
      </c>
      <c r="B10" s="207"/>
      <c r="C10" s="207"/>
      <c r="D10" s="207"/>
      <c r="E10" s="207"/>
      <c r="F10" s="207"/>
      <c r="G10" s="84"/>
      <c r="H10" s="96"/>
    </row>
    <row r="11" spans="1:8" s="28" customFormat="1" ht="19.5" customHeight="1">
      <c r="A11" s="58">
        <f>'Д.Ц. Лот №1'!A8</f>
        <v>1</v>
      </c>
      <c r="B11" s="104" t="str">
        <f>'Д.Ц. Лот №1'!B8</f>
        <v>18550-КЖ</v>
      </c>
      <c r="C11" s="104" t="str">
        <f>'Д.Ц. Лот №1'!C8</f>
        <v>Конструкции железобетонные КЖ</v>
      </c>
      <c r="D11" s="85"/>
      <c r="E11" s="61"/>
      <c r="F11" s="104"/>
      <c r="G11" s="84"/>
      <c r="H11" s="96"/>
    </row>
    <row r="12" spans="1:8" s="28" customFormat="1" ht="16.5" customHeight="1">
      <c r="A12" s="58">
        <f>'Д.Ц. Лот №1'!A9</f>
        <v>2</v>
      </c>
      <c r="B12" s="104" t="str">
        <f>'Д.Ц. Лот №1'!B9</f>
        <v>18550-ТМ</v>
      </c>
      <c r="C12" s="104" t="str">
        <f>'Д.Ц. Лот №1'!C9</f>
        <v>Монтажная часть ТМ</v>
      </c>
      <c r="D12" s="85"/>
      <c r="E12" s="61"/>
      <c r="F12" s="84"/>
      <c r="G12" s="84"/>
      <c r="H12" s="96"/>
    </row>
    <row r="13" spans="1:8" s="28" customFormat="1" ht="16.5" customHeight="1">
      <c r="A13" s="58">
        <f>'Д.Ц. Лот №1'!A10</f>
        <v>3</v>
      </c>
      <c r="B13" s="104" t="str">
        <f>'Д.Ц. Лот №1'!B10</f>
        <v>18550-ТИ</v>
      </c>
      <c r="C13" s="104" t="str">
        <f>'Д.Ц. Лот №1'!C10</f>
        <v>Теплоизоляция ТИ</v>
      </c>
      <c r="D13" s="85"/>
      <c r="E13" s="61"/>
      <c r="F13" s="104"/>
      <c r="G13" s="84"/>
      <c r="H13" s="96"/>
    </row>
    <row r="14" spans="1:8" s="28" customFormat="1" ht="18.75" customHeight="1">
      <c r="A14" s="58">
        <f>'Д.Ц. Лот №1'!A11</f>
        <v>4</v>
      </c>
      <c r="B14" s="104" t="str">
        <f>'Д.Ц. Лот №1'!B11</f>
        <v>18550-ЭМ</v>
      </c>
      <c r="C14" s="104" t="str">
        <f>'Д.Ц. Лот №1'!C11</f>
        <v>Электромонтажная часть ЭМ</v>
      </c>
      <c r="D14" s="85"/>
      <c r="E14" s="61"/>
      <c r="F14" s="86"/>
      <c r="G14" s="84"/>
      <c r="H14" s="96"/>
    </row>
    <row r="15" spans="1:8" s="28" customFormat="1" ht="18.75" customHeight="1">
      <c r="A15" s="58">
        <f>'Д.Ц. Лот №1'!A12</f>
        <v>5</v>
      </c>
      <c r="B15" s="104" t="str">
        <f>'Д.Ц. Лот №1'!B12</f>
        <v>18550-АТХ</v>
      </c>
      <c r="C15" s="104" t="str">
        <f>'Д.Ц. Лот №1'!C12</f>
        <v>Часть КИПиА АТХ</v>
      </c>
      <c r="D15" s="85"/>
      <c r="E15" s="61"/>
      <c r="F15" s="86"/>
      <c r="G15" s="84"/>
      <c r="H15" s="96"/>
    </row>
    <row r="16" spans="1:8" s="28" customFormat="1" ht="21" customHeight="1">
      <c r="A16" s="58">
        <f>'Д.Ц. Лот №1'!A13</f>
        <v>6</v>
      </c>
      <c r="B16" s="104" t="str">
        <f>'Д.Ц. Лот №1'!B13</f>
        <v>18550-АТХ1</v>
      </c>
      <c r="C16" s="104" t="str">
        <f>'Д.Ц. Лот №1'!C13</f>
        <v>Часть КИПиА АТХ1</v>
      </c>
      <c r="D16" s="85"/>
      <c r="E16" s="61"/>
      <c r="F16" s="104"/>
      <c r="G16" s="84"/>
      <c r="H16" s="96"/>
    </row>
    <row r="17" spans="1:13" s="28" customFormat="1" ht="21" customHeight="1">
      <c r="A17" s="206" t="str">
        <f>'Д.Ц. Лот №1'!$A$15</f>
        <v>Замена насоса  Р-601В по проекту 18551</v>
      </c>
      <c r="B17" s="207"/>
      <c r="C17" s="207"/>
      <c r="D17" s="207"/>
      <c r="E17" s="207"/>
      <c r="F17" s="207"/>
      <c r="G17" s="84"/>
      <c r="H17" s="96"/>
    </row>
    <row r="18" spans="1:13" s="68" customFormat="1" ht="16.5" customHeight="1">
      <c r="A18" s="58">
        <v>7</v>
      </c>
      <c r="B18" s="105" t="s">
        <v>52</v>
      </c>
      <c r="C18" s="105" t="s">
        <v>9</v>
      </c>
      <c r="D18" s="88"/>
      <c r="E18" s="115"/>
      <c r="F18" s="87"/>
      <c r="G18" s="89"/>
      <c r="H18" s="97"/>
    </row>
    <row r="19" spans="1:13" s="68" customFormat="1" ht="21.75" customHeight="1">
      <c r="A19" s="58">
        <v>8</v>
      </c>
      <c r="B19" s="106" t="s">
        <v>54</v>
      </c>
      <c r="C19" s="106" t="s">
        <v>51</v>
      </c>
      <c r="D19" s="88"/>
      <c r="E19" s="115"/>
      <c r="F19" s="87"/>
      <c r="G19" s="89"/>
      <c r="H19" s="97"/>
    </row>
    <row r="20" spans="1:13" s="68" customFormat="1" ht="19.5" customHeight="1">
      <c r="A20" s="58">
        <v>9</v>
      </c>
      <c r="B20" s="106" t="s">
        <v>53</v>
      </c>
      <c r="C20" s="106" t="s">
        <v>8</v>
      </c>
      <c r="D20" s="88"/>
      <c r="E20" s="115"/>
      <c r="F20" s="87"/>
      <c r="G20" s="89"/>
      <c r="H20" s="97"/>
    </row>
    <row r="21" spans="1:13" s="68" customFormat="1" ht="21" customHeight="1">
      <c r="A21" s="58">
        <v>10</v>
      </c>
      <c r="B21" s="106" t="s">
        <v>55</v>
      </c>
      <c r="C21" s="106" t="s">
        <v>11</v>
      </c>
      <c r="D21" s="88"/>
      <c r="E21" s="115"/>
      <c r="F21" s="87"/>
      <c r="G21" s="89"/>
      <c r="H21" s="97"/>
    </row>
    <row r="22" spans="1:13" s="68" customFormat="1" ht="23.25" customHeight="1" thickBot="1">
      <c r="A22" s="116">
        <v>11</v>
      </c>
      <c r="B22" s="138" t="s">
        <v>56</v>
      </c>
      <c r="C22" s="138" t="s">
        <v>11</v>
      </c>
      <c r="D22" s="139"/>
      <c r="E22" s="140"/>
      <c r="F22" s="141"/>
      <c r="G22" s="142"/>
      <c r="H22" s="143"/>
    </row>
    <row r="23" spans="1:13" s="28" customFormat="1" ht="21.75" customHeight="1" thickBot="1">
      <c r="A23" s="213" t="s">
        <v>32</v>
      </c>
      <c r="B23" s="214"/>
      <c r="C23" s="214"/>
      <c r="D23" s="214"/>
      <c r="E23" s="214"/>
      <c r="F23" s="146"/>
      <c r="G23" s="147"/>
      <c r="H23" s="148"/>
    </row>
    <row r="24" spans="1:13" s="33" customFormat="1" ht="21" customHeight="1">
      <c r="A24" s="215" t="str">
        <f>'Д.Ц. Лот №1'!$A$23</f>
        <v>Приведение опасного производственного объекта цеха №5 (УПСК)  к требованиям правил</v>
      </c>
      <c r="B24" s="216"/>
      <c r="C24" s="216"/>
      <c r="D24" s="216"/>
      <c r="E24" s="216"/>
      <c r="F24" s="216"/>
      <c r="G24" s="144"/>
      <c r="H24" s="145"/>
      <c r="K24" s="28"/>
      <c r="L24" s="28"/>
      <c r="M24" s="28"/>
    </row>
    <row r="25" spans="1:13" s="28" customFormat="1" ht="29.25" customHeight="1">
      <c r="A25" s="206" t="str">
        <f>'Д.Ц. Лот №1'!$A$24</f>
        <v>Замена насосов Н-11, Н-11р на  герметичные по проекту 18549</v>
      </c>
      <c r="B25" s="207"/>
      <c r="C25" s="207"/>
      <c r="D25" s="207"/>
      <c r="E25" s="207"/>
      <c r="F25" s="207"/>
      <c r="G25" s="84"/>
      <c r="H25" s="96"/>
    </row>
    <row r="26" spans="1:13" s="28" customFormat="1" ht="18" customHeight="1">
      <c r="A26" s="58">
        <f>'Д.Ц. Лот №1'!A25</f>
        <v>12</v>
      </c>
      <c r="B26" s="104" t="str">
        <f>'Д.Ц. Лот №1'!B25</f>
        <v>18549-КЖ</v>
      </c>
      <c r="C26" s="104" t="str">
        <f>'Д.Ц. Лот №1'!C25</f>
        <v>Конструкции железобетонные КЖ</v>
      </c>
      <c r="D26" s="88"/>
      <c r="E26" s="61"/>
      <c r="F26" s="90"/>
      <c r="G26" s="209"/>
      <c r="H26" s="210"/>
    </row>
    <row r="27" spans="1:13" s="28" customFormat="1" ht="18" customHeight="1">
      <c r="A27" s="58">
        <f>'Д.Ц. Лот №1'!A26</f>
        <v>13</v>
      </c>
      <c r="B27" s="104" t="str">
        <f>'Д.Ц. Лот №1'!B26</f>
        <v>18549-ТМ</v>
      </c>
      <c r="C27" s="104" t="str">
        <f>'Д.Ц. Лот №1'!C26</f>
        <v>Монтажная часть ТМ</v>
      </c>
      <c r="D27" s="88"/>
      <c r="E27" s="61"/>
      <c r="F27" s="90"/>
      <c r="G27" s="113"/>
      <c r="H27" s="114"/>
    </row>
    <row r="28" spans="1:13" s="28" customFormat="1" ht="18" customHeight="1">
      <c r="A28" s="58">
        <f>'Д.Ц. Лот №1'!A27</f>
        <v>14</v>
      </c>
      <c r="B28" s="104" t="str">
        <f>'Д.Ц. Лот №1'!B27</f>
        <v>18549-ЭОТ</v>
      </c>
      <c r="C28" s="104" t="str">
        <f>'Д.Ц. Лот №1'!C27</f>
        <v>Электрообогрев трубопроводов ЭОТ</v>
      </c>
      <c r="D28" s="88"/>
      <c r="E28" s="61"/>
      <c r="F28" s="90"/>
      <c r="G28" s="113"/>
      <c r="H28" s="114"/>
    </row>
    <row r="29" spans="1:13" s="28" customFormat="1" ht="16.5" customHeight="1">
      <c r="A29" s="58">
        <f>'Д.Ц. Лот №1'!A28</f>
        <v>15</v>
      </c>
      <c r="B29" s="104" t="str">
        <f>'Д.Ц. Лот №1'!B28</f>
        <v>18549-АТХ</v>
      </c>
      <c r="C29" s="104" t="str">
        <f>'Д.Ц. Лот №1'!C28</f>
        <v>Часть КИПиА АТХ</v>
      </c>
      <c r="D29" s="88"/>
      <c r="E29" s="61"/>
      <c r="F29" s="86"/>
      <c r="G29" s="211"/>
      <c r="H29" s="212"/>
    </row>
    <row r="30" spans="1:13" s="28" customFormat="1" ht="20.25" customHeight="1">
      <c r="A30" s="58">
        <f>'Д.Ц. Лот №1'!A29</f>
        <v>16</v>
      </c>
      <c r="B30" s="104" t="str">
        <f>'Д.Ц. Лот №1'!B29</f>
        <v>18549-ТИ(ЭОТ)</v>
      </c>
      <c r="C30" s="104" t="str">
        <f>'Д.Ц. Лот №1'!C29</f>
        <v>Теплоизоляция ТИ ЭОТ</v>
      </c>
      <c r="D30" s="88"/>
      <c r="E30" s="61"/>
      <c r="F30" s="86"/>
      <c r="G30" s="91"/>
      <c r="H30" s="98"/>
    </row>
    <row r="31" spans="1:13" s="28" customFormat="1" ht="29.25" customHeight="1">
      <c r="A31" s="206" t="str">
        <f>'Д.Ц. Лот №1'!$A$31</f>
        <v>Монтаж обогрева пола в насосной отработанной серной кислоты по проекту 18691</v>
      </c>
      <c r="B31" s="207"/>
      <c r="C31" s="207"/>
      <c r="D31" s="207"/>
      <c r="E31" s="207"/>
      <c r="F31" s="207"/>
      <c r="G31" s="84"/>
      <c r="H31" s="96"/>
    </row>
    <row r="32" spans="1:13" s="28" customFormat="1" ht="24" customHeight="1">
      <c r="A32" s="58">
        <f>'Д.Ц. Лот №1'!A32</f>
        <v>17</v>
      </c>
      <c r="B32" s="104" t="str">
        <f>'Д.Ц. Лот №1'!B32</f>
        <v>18691-КЖ</v>
      </c>
      <c r="C32" s="104" t="str">
        <f>'Д.Ц. Лот №1'!C32</f>
        <v>Конструкции железобетонные КЖ</v>
      </c>
      <c r="D32" s="88"/>
      <c r="E32" s="61"/>
      <c r="F32" s="86"/>
      <c r="G32" s="84"/>
      <c r="H32" s="96"/>
    </row>
    <row r="33" spans="1:13" s="28" customFormat="1" ht="24" customHeight="1">
      <c r="A33" s="58">
        <f>'Д.Ц. Лот №1'!A33</f>
        <v>18</v>
      </c>
      <c r="B33" s="104" t="str">
        <f>'Д.Ц. Лот №1'!B33</f>
        <v>18691-ТМ</v>
      </c>
      <c r="C33" s="104" t="str">
        <f>'Д.Ц. Лот №1'!C33</f>
        <v>Монтажная часть ТМ</v>
      </c>
      <c r="D33" s="88"/>
      <c r="E33" s="61"/>
      <c r="F33" s="86"/>
      <c r="G33" s="84"/>
      <c r="H33" s="96"/>
    </row>
    <row r="34" spans="1:13" s="28" customFormat="1" ht="27.75" customHeight="1">
      <c r="A34" s="58">
        <f>'Д.Ц. Лот №1'!A34</f>
        <v>19</v>
      </c>
      <c r="B34" s="104" t="str">
        <f>'Д.Ц. Лот №1'!B34</f>
        <v>18691-ТИ</v>
      </c>
      <c r="C34" s="104" t="str">
        <f>'Д.Ц. Лот №1'!C34</f>
        <v>Теплоизоляция ТИ</v>
      </c>
      <c r="D34" s="88"/>
      <c r="E34" s="61"/>
      <c r="F34" s="86"/>
      <c r="G34" s="84"/>
      <c r="H34" s="96"/>
    </row>
    <row r="35" spans="1:13" s="28" customFormat="1" ht="24.75" customHeight="1">
      <c r="A35" s="58">
        <f>'Д.Ц. Лот №1'!A35</f>
        <v>20</v>
      </c>
      <c r="B35" s="104" t="str">
        <f>'Д.Ц. Лот №1'!B35</f>
        <v>18691-ОВ</v>
      </c>
      <c r="C35" s="104" t="str">
        <f>'Д.Ц. Лот №1'!C35</f>
        <v>Обогрев полов  ОВ</v>
      </c>
      <c r="D35" s="88"/>
      <c r="E35" s="61"/>
      <c r="F35" s="86"/>
      <c r="G35" s="92"/>
      <c r="H35" s="99"/>
    </row>
    <row r="36" spans="1:13" s="28" customFormat="1" ht="31.5" customHeight="1">
      <c r="A36" s="58">
        <f>'Д.Ц. Лот №1'!A36</f>
        <v>21</v>
      </c>
      <c r="B36" s="104" t="str">
        <f>'Д.Ц. Лот №1'!B36</f>
        <v>18691-АОВ</v>
      </c>
      <c r="C36" s="104" t="str">
        <f>'Д.Ц. Лот №1'!C36</f>
        <v>Автоматизация управления обогрева полов  АОВ</v>
      </c>
      <c r="D36" s="88"/>
      <c r="E36" s="61"/>
      <c r="F36" s="86"/>
      <c r="G36" s="84"/>
      <c r="H36" s="96"/>
    </row>
    <row r="37" spans="1:13" s="15" customFormat="1" ht="28.5" customHeight="1">
      <c r="A37" s="170" t="s">
        <v>102</v>
      </c>
      <c r="B37" s="171"/>
      <c r="C37" s="171"/>
      <c r="D37" s="171"/>
      <c r="E37" s="171"/>
      <c r="F37" s="171"/>
      <c r="G37" s="93"/>
      <c r="H37" s="100"/>
      <c r="K37" s="1"/>
      <c r="L37" s="1"/>
      <c r="M37" s="1"/>
    </row>
    <row r="38" spans="1:13" s="15" customFormat="1" ht="28.5" customHeight="1">
      <c r="A38" s="58">
        <v>22</v>
      </c>
      <c r="B38" s="104" t="s">
        <v>103</v>
      </c>
      <c r="C38" s="104" t="s">
        <v>104</v>
      </c>
      <c r="D38" s="66"/>
      <c r="E38" s="61"/>
      <c r="F38" s="149"/>
      <c r="G38" s="124"/>
      <c r="H38" s="125"/>
      <c r="K38" s="1"/>
      <c r="L38" s="1"/>
      <c r="M38" s="1"/>
    </row>
    <row r="39" spans="1:13" s="15" customFormat="1" ht="28.5" customHeight="1">
      <c r="A39" s="58">
        <v>23</v>
      </c>
      <c r="B39" s="104" t="s">
        <v>105</v>
      </c>
      <c r="C39" s="104" t="s">
        <v>9</v>
      </c>
      <c r="D39" s="66"/>
      <c r="E39" s="61"/>
      <c r="F39" s="149"/>
      <c r="G39" s="124"/>
      <c r="H39" s="125"/>
      <c r="K39" s="1"/>
      <c r="L39" s="1"/>
      <c r="M39" s="1"/>
    </row>
    <row r="40" spans="1:13" s="15" customFormat="1" ht="28.5" customHeight="1">
      <c r="A40" s="58">
        <v>24</v>
      </c>
      <c r="B40" s="104" t="s">
        <v>106</v>
      </c>
      <c r="C40" s="104" t="s">
        <v>8</v>
      </c>
      <c r="D40" s="66"/>
      <c r="E40" s="61"/>
      <c r="F40" s="149"/>
      <c r="G40" s="124"/>
      <c r="H40" s="125"/>
      <c r="K40" s="1"/>
      <c r="L40" s="1"/>
      <c r="M40" s="1"/>
    </row>
    <row r="41" spans="1:13" s="15" customFormat="1" ht="28.5" customHeight="1">
      <c r="A41" s="58">
        <v>25</v>
      </c>
      <c r="B41" s="104" t="s">
        <v>107</v>
      </c>
      <c r="C41" s="104" t="s">
        <v>11</v>
      </c>
      <c r="D41" s="66"/>
      <c r="E41" s="61"/>
      <c r="F41" s="149"/>
      <c r="G41" s="124"/>
      <c r="H41" s="125"/>
      <c r="K41" s="1"/>
      <c r="L41" s="1"/>
      <c r="M41" s="1"/>
    </row>
    <row r="42" spans="1:13" s="15" customFormat="1" ht="28.5" customHeight="1">
      <c r="A42" s="58">
        <v>26</v>
      </c>
      <c r="B42" s="104" t="s">
        <v>108</v>
      </c>
      <c r="C42" s="104" t="s">
        <v>109</v>
      </c>
      <c r="D42" s="66"/>
      <c r="E42" s="61"/>
      <c r="F42" s="149"/>
      <c r="G42" s="124"/>
      <c r="H42" s="125"/>
      <c r="K42" s="1"/>
      <c r="L42" s="1"/>
      <c r="M42" s="1"/>
    </row>
    <row r="43" spans="1:13" s="15" customFormat="1" ht="28.5" customHeight="1">
      <c r="A43" s="170" t="s">
        <v>115</v>
      </c>
      <c r="B43" s="171"/>
      <c r="C43" s="171"/>
      <c r="D43" s="171"/>
      <c r="E43" s="171"/>
      <c r="F43" s="171"/>
      <c r="G43" s="124"/>
      <c r="H43" s="125"/>
      <c r="K43" s="1"/>
      <c r="L43" s="1"/>
      <c r="M43" s="1"/>
    </row>
    <row r="44" spans="1:13" s="15" customFormat="1" ht="28.5" customHeight="1">
      <c r="A44" s="58">
        <v>27</v>
      </c>
      <c r="B44" s="104" t="s">
        <v>117</v>
      </c>
      <c r="C44" s="104" t="s">
        <v>118</v>
      </c>
      <c r="D44" s="66"/>
      <c r="E44" s="61"/>
      <c r="F44" s="149"/>
      <c r="G44" s="124"/>
      <c r="H44" s="125"/>
      <c r="K44" s="1"/>
      <c r="L44" s="1"/>
      <c r="M44" s="1"/>
    </row>
    <row r="45" spans="1:13" s="15" customFormat="1" ht="28.5" customHeight="1">
      <c r="A45" s="58">
        <v>28</v>
      </c>
      <c r="B45" s="104" t="s">
        <v>119</v>
      </c>
      <c r="C45" s="104" t="s">
        <v>9</v>
      </c>
      <c r="D45" s="66"/>
      <c r="E45" s="61"/>
      <c r="F45" s="149"/>
      <c r="G45" s="124"/>
      <c r="H45" s="125"/>
      <c r="K45" s="1"/>
      <c r="L45" s="1"/>
      <c r="M45" s="1"/>
    </row>
    <row r="46" spans="1:13" s="15" customFormat="1" ht="28.5" customHeight="1" thickBot="1">
      <c r="A46" s="116">
        <v>29</v>
      </c>
      <c r="B46" s="117" t="s">
        <v>120</v>
      </c>
      <c r="C46" s="117" t="s">
        <v>8</v>
      </c>
      <c r="D46" s="118"/>
      <c r="E46" s="119"/>
      <c r="F46" s="150"/>
      <c r="G46" s="124"/>
      <c r="H46" s="125"/>
      <c r="K46" s="1"/>
      <c r="L46" s="1"/>
      <c r="M46" s="1"/>
    </row>
    <row r="47" spans="1:13" s="15" customFormat="1" ht="28.5" customHeight="1" thickBot="1">
      <c r="A47" s="181" t="s">
        <v>73</v>
      </c>
      <c r="B47" s="182"/>
      <c r="C47" s="182"/>
      <c r="D47" s="182"/>
      <c r="E47" s="183"/>
      <c r="F47" s="151"/>
      <c r="G47" s="132"/>
      <c r="H47" s="133"/>
      <c r="K47" s="1"/>
      <c r="L47" s="1"/>
      <c r="M47" s="1"/>
    </row>
    <row r="48" spans="1:13" ht="23.25" customHeight="1" thickBot="1">
      <c r="A48" s="16"/>
      <c r="B48" s="17"/>
      <c r="C48" s="134" t="s">
        <v>14</v>
      </c>
      <c r="D48" s="44"/>
      <c r="E48" s="45"/>
      <c r="F48" s="135"/>
      <c r="G48" s="136"/>
      <c r="H48" s="137"/>
    </row>
    <row r="49" spans="1:6" ht="28.5" hidden="1" customHeight="1" thickBot="1">
      <c r="A49" s="47"/>
      <c r="B49" s="173" t="s">
        <v>15</v>
      </c>
      <c r="C49" s="173"/>
      <c r="D49" s="48"/>
      <c r="E49" s="49"/>
      <c r="F49" s="50"/>
    </row>
    <row r="50" spans="1:6" ht="48" hidden="1" customHeight="1">
      <c r="A50" s="5"/>
      <c r="B50" s="217" t="s">
        <v>16</v>
      </c>
      <c r="C50" s="217"/>
      <c r="D50" s="6"/>
      <c r="E50" s="5"/>
      <c r="F50" s="5" t="s">
        <v>17</v>
      </c>
    </row>
    <row r="51" spans="1:6">
      <c r="A51" s="5"/>
      <c r="B51" s="10"/>
      <c r="C51" s="10"/>
      <c r="D51" s="6"/>
      <c r="E51" s="5"/>
      <c r="F51" s="5"/>
    </row>
    <row r="52" spans="1:6" ht="12" customHeight="1">
      <c r="A52" s="5"/>
      <c r="B52" s="10"/>
      <c r="C52" s="10"/>
      <c r="D52" s="6"/>
      <c r="E52" s="5"/>
      <c r="F52" s="5"/>
    </row>
    <row r="53" spans="1:6" hidden="1">
      <c r="A53" s="5"/>
      <c r="B53" s="5"/>
      <c r="C53" s="5"/>
      <c r="D53" s="5"/>
      <c r="E53" s="5"/>
      <c r="F53" s="5"/>
    </row>
    <row r="54" spans="1:6" ht="18.75">
      <c r="A54" s="5"/>
      <c r="B54" s="7" t="s">
        <v>18</v>
      </c>
      <c r="C54" s="8"/>
      <c r="D54" s="40"/>
      <c r="E54" s="158" t="s">
        <v>19</v>
      </c>
      <c r="F54" s="158"/>
    </row>
    <row r="55" spans="1:6" ht="15.75">
      <c r="A55" s="5"/>
      <c r="B55" s="180" t="s">
        <v>20</v>
      </c>
      <c r="C55" s="180"/>
      <c r="D55" s="40"/>
      <c r="E55" s="5"/>
      <c r="F55" s="5"/>
    </row>
    <row r="56" spans="1:6">
      <c r="A56" s="5"/>
      <c r="B56" s="178" t="s">
        <v>21</v>
      </c>
      <c r="C56" s="179"/>
      <c r="D56" s="41"/>
      <c r="E56" s="5"/>
      <c r="F56" s="5"/>
    </row>
    <row r="57" spans="1:6" ht="35.25" customHeight="1">
      <c r="A57" s="5"/>
      <c r="B57" s="176" t="s">
        <v>22</v>
      </c>
      <c r="C57" s="177"/>
      <c r="D57" s="41"/>
      <c r="E57" s="176" t="s">
        <v>23</v>
      </c>
      <c r="F57" s="177"/>
    </row>
  </sheetData>
  <mergeCells count="30">
    <mergeCell ref="D1:H1"/>
    <mergeCell ref="A2:C2"/>
    <mergeCell ref="A4:C4"/>
    <mergeCell ref="A6:A8"/>
    <mergeCell ref="B6:B8"/>
    <mergeCell ref="C6:C8"/>
    <mergeCell ref="D6:D8"/>
    <mergeCell ref="E6:E8"/>
    <mergeCell ref="F6:H7"/>
    <mergeCell ref="A3:E3"/>
    <mergeCell ref="E54:F54"/>
    <mergeCell ref="B55:C55"/>
    <mergeCell ref="B56:C56"/>
    <mergeCell ref="B57:C57"/>
    <mergeCell ref="E57:F57"/>
    <mergeCell ref="B49:C49"/>
    <mergeCell ref="B50:C50"/>
    <mergeCell ref="A31:F31"/>
    <mergeCell ref="A5:F5"/>
    <mergeCell ref="A9:F9"/>
    <mergeCell ref="A10:F10"/>
    <mergeCell ref="A17:F17"/>
    <mergeCell ref="A37:F37"/>
    <mergeCell ref="A43:F43"/>
    <mergeCell ref="A47:E47"/>
    <mergeCell ref="G26:H26"/>
    <mergeCell ref="G29:H29"/>
    <mergeCell ref="A23:E23"/>
    <mergeCell ref="A24:F24"/>
    <mergeCell ref="A25:F25"/>
  </mergeCells>
  <pageMargins left="0.52" right="0.39370078740157483" top="0.39370078740157483" bottom="0.59055118110236227" header="0.35433070866141736" footer="0.51181102362204722"/>
  <pageSetup paperSize="9" scale="6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Д.Ц. Лот №1</vt:lpstr>
      <vt:lpstr>график Лот №1 (2)</vt:lpstr>
      <vt:lpstr>график авансов-при необходимост</vt:lpstr>
      <vt:lpstr>'график Лот №1 (2)'!Заголовки_для_печати</vt:lpstr>
      <vt:lpstr>'график авансов-при необходимост'!Область_печати</vt:lpstr>
      <vt:lpstr>'график Лот №1 (2)'!Область_печати</vt:lpstr>
      <vt:lpstr>'Д.Ц. Лот №1'!Область_печати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 Елена Львовна</dc:creator>
  <cp:lastModifiedBy>SAM</cp:lastModifiedBy>
  <cp:lastPrinted>2016-01-14T14:59:34Z</cp:lastPrinted>
  <dcterms:created xsi:type="dcterms:W3CDTF">2015-09-09T13:13:20Z</dcterms:created>
  <dcterms:modified xsi:type="dcterms:W3CDTF">2016-01-27T06:55:42Z</dcterms:modified>
</cp:coreProperties>
</file>