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9440" windowHeight="60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10" i="1"/>
  <c r="E13" i="1" l="1"/>
  <c r="E14" i="1"/>
  <c r="E15" i="1"/>
  <c r="E16" i="1"/>
  <c r="E17" i="1"/>
  <c r="E18" i="1"/>
  <c r="E19" i="1"/>
  <c r="E11" i="1"/>
  <c r="E12" i="1"/>
  <c r="E8" i="1" l="1"/>
  <c r="C23" i="1"/>
</calcChain>
</file>

<file path=xl/sharedStrings.xml><?xml version="1.0" encoding="utf-8"?>
<sst xmlns="http://schemas.openxmlformats.org/spreadsheetml/2006/main" count="67" uniqueCount="56">
  <si>
    <t>№ п/п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</si>
  <si>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</si>
  <si>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</si>
  <si>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</si>
  <si>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</si>
  <si>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</si>
  <si>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</si>
  <si>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</si>
  <si>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</si>
  <si>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</si>
  <si>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</si>
  <si>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</si>
  <si>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</si>
  <si>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</si>
  <si>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</si>
  <si>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</si>
  <si>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Количество</t>
  </si>
  <si>
    <t>Февраль 2015</t>
  </si>
  <si>
    <t>Март 2015</t>
  </si>
  <si>
    <t>Апрель 2015</t>
  </si>
  <si>
    <t>Май 2015</t>
  </si>
  <si>
    <t>Июнь 2015</t>
  </si>
  <si>
    <t>Июль 2015</t>
  </si>
  <si>
    <t>Август 2015</t>
  </si>
  <si>
    <t>Сентябрь 2015</t>
  </si>
  <si>
    <t>Октябрь 2015</t>
  </si>
  <si>
    <t>Ноябрь 2015</t>
  </si>
  <si>
    <t>Декабрь 2015</t>
  </si>
  <si>
    <t>шт.</t>
  </si>
  <si>
    <t>Январь 2015</t>
  </si>
  <si>
    <t>Заказчик обязуется осуществить оплату оказанных Услуг в течение 90 календарных дней, но не ранее 60 дней с даты получения от Исполнителя оригиналов документов:
а) Акта сдачи-приемки оказанных услуг
б) счета-фактуры.</t>
  </si>
  <si>
    <t xml:space="preserve">Стоимость за штуку, руб. без НДС </t>
  </si>
  <si>
    <t>Ватинское, Северо-Покурское, Аганское, Южно-Аганское, Мегионское, Мыхпайское, Ново-Покурское, Южно-Покамасовское, Покамасовское, Локосовское, Северо-Островное, Северо-Ореховское, Южно-Островное, Аригольское, Ачимовское, Чистинное, Западно-Усть-Балыкское, Узунское, Западно-Асомкинское, Максимкинское, Кетовское, месторождения нефти ОАО «СН-МНГ» и городские объекты.</t>
  </si>
  <si>
    <t>2.</t>
  </si>
  <si>
    <t>2.1.</t>
  </si>
  <si>
    <t>Поверка ТТ 6-10 кВ</t>
  </si>
  <si>
    <t>Поверка ТТ 35 кВ</t>
  </si>
  <si>
    <t>Поверка ТТ 110 кВ</t>
  </si>
  <si>
    <t>Поверка ТН 35 кВ
1-фазн.</t>
  </si>
  <si>
    <t>Поверка ТН 110 кВ
1-фазн.</t>
  </si>
  <si>
    <t>Поверка ТН 6-10 кВ
3-фазн.</t>
  </si>
  <si>
    <t>Поверка ТН 35 кВ
3-фазн.</t>
  </si>
  <si>
    <t>Испытание и сертификация  АИИС КУЭ</t>
  </si>
  <si>
    <t>2.2.</t>
  </si>
  <si>
    <t>2.3.</t>
  </si>
  <si>
    <t>2.4.</t>
  </si>
  <si>
    <t>2.5.</t>
  </si>
  <si>
    <t>2.6.</t>
  </si>
  <si>
    <t>2.7.</t>
  </si>
  <si>
    <t>2.8.</t>
  </si>
  <si>
    <t xml:space="preserve">Сервисное обслуживанию оборудования системы АИИС КУЭ </t>
  </si>
  <si>
    <t>1.1.</t>
  </si>
  <si>
    <t>1.2.</t>
  </si>
  <si>
    <t>Контроллеры</t>
  </si>
  <si>
    <t xml:space="preserve">Поверка трансформаторов тока и напряжения, испвтание и сертификация АИИС КУЭ: </t>
  </si>
  <si>
    <t>Узлы учета (с передачей данных в формате XML)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</si>
</sst>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textRotation="90"/>
    </xf>
    <xf numFmtId="0" fontId="3" fillId="0" borderId="1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49" fontId="1" fillId="0" borderId="5" xfId="0" applyNumberFormat="1" applyFont="1" applyBorder="1" applyAlignment="1">
      <alignment horizontal="center" vertical="center" textRotation="90"/>
    </xf>
    <xf numFmtId="3" fontId="5" fillId="0" borderId="1" xfId="1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view="pageBreakPreview" topLeftCell="A4" zoomScale="70" zoomScaleNormal="100" zoomScaleSheetLayoutView="70" workbookViewId="0">
      <selection activeCell="A24" sqref="A24:B24"/>
    </sheetView>
  </sheetViews>
  <sheetFormatPr defaultRowHeight="15" x14ac:dyDescent="0.25"/>
  <cols>
    <col min="1" max="1" width="7.7109375" style="1" customWidth="1"/>
    <col min="2" max="2" width="32.140625" style="1" customWidth="1"/>
    <col min="3" max="3" width="26" style="1" customWidth="1"/>
    <col min="4" max="5" width="10" style="1" customWidth="1"/>
    <col min="6" max="6" width="6.7109375" style="1" customWidth="1"/>
    <col min="7" max="7" width="7.28515625" style="1" customWidth="1"/>
    <col min="8" max="8" width="5.85546875" style="1" customWidth="1"/>
    <col min="9" max="9" width="6" style="1" customWidth="1"/>
    <col min="10" max="10" width="6.140625" style="1" customWidth="1"/>
    <col min="11" max="11" width="6.42578125" style="1" customWidth="1"/>
    <col min="12" max="12" width="6.28515625" style="1" customWidth="1"/>
    <col min="13" max="15" width="6.42578125" style="1" customWidth="1"/>
    <col min="16" max="16" width="5.85546875" style="1" customWidth="1"/>
    <col min="17" max="17" width="6.140625" style="1" customWidth="1"/>
    <col min="18" max="18" width="16.5703125" style="1" customWidth="1"/>
    <col min="19" max="19" width="14.85546875" style="1" customWidth="1"/>
    <col min="20" max="20" width="8" style="1" customWidth="1"/>
    <col min="21" max="21" width="14.5703125" style="1" customWidth="1"/>
    <col min="22" max="16384" width="9.140625" style="1"/>
  </cols>
  <sheetData>
    <row r="1" spans="1:21" x14ac:dyDescent="0.25">
      <c r="U1" s="5" t="s">
        <v>7</v>
      </c>
    </row>
    <row r="2" spans="1:21" x14ac:dyDescent="0.25">
      <c r="A2" s="1" t="s">
        <v>6</v>
      </c>
    </row>
    <row r="3" spans="1:21" ht="12" customHeight="1" x14ac:dyDescent="0.25"/>
    <row r="4" spans="1:21" ht="12.75" customHeight="1" x14ac:dyDescent="0.25">
      <c r="A4" s="38" t="s">
        <v>0</v>
      </c>
      <c r="B4" s="35" t="s">
        <v>10</v>
      </c>
      <c r="C4" s="35" t="s">
        <v>11</v>
      </c>
      <c r="D4" s="35" t="s">
        <v>1</v>
      </c>
      <c r="E4" s="35" t="s">
        <v>16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1"/>
      <c r="R4" s="34" t="s">
        <v>31</v>
      </c>
      <c r="S4" s="34" t="s">
        <v>13</v>
      </c>
      <c r="T4" s="34" t="s">
        <v>2</v>
      </c>
      <c r="U4" s="34" t="s">
        <v>14</v>
      </c>
    </row>
    <row r="5" spans="1:21" ht="9.75" customHeight="1" x14ac:dyDescent="0.25">
      <c r="A5" s="39"/>
      <c r="B5" s="35"/>
      <c r="C5" s="35"/>
      <c r="D5" s="35"/>
      <c r="E5" s="35"/>
      <c r="F5" s="36" t="s">
        <v>12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7"/>
      <c r="R5" s="34"/>
      <c r="S5" s="34"/>
      <c r="T5" s="34"/>
      <c r="U5" s="34"/>
    </row>
    <row r="6" spans="1:21" ht="139.5" customHeight="1" x14ac:dyDescent="0.25">
      <c r="A6" s="40"/>
      <c r="B6" s="35"/>
      <c r="C6" s="35"/>
      <c r="D6" s="35"/>
      <c r="E6" s="35"/>
      <c r="F6" s="27" t="s">
        <v>29</v>
      </c>
      <c r="G6" s="15" t="s">
        <v>17</v>
      </c>
      <c r="H6" s="15" t="s">
        <v>18</v>
      </c>
      <c r="I6" s="15" t="s">
        <v>19</v>
      </c>
      <c r="J6" s="15" t="s">
        <v>20</v>
      </c>
      <c r="K6" s="15" t="s">
        <v>21</v>
      </c>
      <c r="L6" s="15" t="s">
        <v>22</v>
      </c>
      <c r="M6" s="15" t="s">
        <v>23</v>
      </c>
      <c r="N6" s="15" t="s">
        <v>24</v>
      </c>
      <c r="O6" s="15" t="s">
        <v>25</v>
      </c>
      <c r="P6" s="15" t="s">
        <v>26</v>
      </c>
      <c r="Q6" s="15" t="s">
        <v>27</v>
      </c>
      <c r="R6" s="34"/>
      <c r="S6" s="34"/>
      <c r="T6" s="34"/>
      <c r="U6" s="34"/>
    </row>
    <row r="7" spans="1:21" x14ac:dyDescent="0.25">
      <c r="A7" s="2">
        <v>1</v>
      </c>
      <c r="B7" s="6">
        <v>2</v>
      </c>
      <c r="C7" s="7">
        <v>3</v>
      </c>
      <c r="D7" s="10">
        <v>4</v>
      </c>
      <c r="E7" s="12"/>
      <c r="F7" s="9">
        <v>5</v>
      </c>
      <c r="G7" s="9">
        <v>6</v>
      </c>
      <c r="H7" s="11">
        <v>7</v>
      </c>
      <c r="I7" s="12">
        <v>8</v>
      </c>
      <c r="J7" s="12">
        <v>9</v>
      </c>
      <c r="K7" s="11">
        <v>10</v>
      </c>
      <c r="L7" s="12">
        <v>11</v>
      </c>
      <c r="M7" s="12">
        <v>12</v>
      </c>
      <c r="N7" s="12">
        <v>13</v>
      </c>
      <c r="O7" s="11">
        <v>14</v>
      </c>
      <c r="P7" s="12">
        <v>15</v>
      </c>
      <c r="Q7" s="12">
        <v>16</v>
      </c>
      <c r="R7" s="11">
        <v>17</v>
      </c>
      <c r="S7" s="12">
        <v>18</v>
      </c>
      <c r="T7" s="12">
        <v>19</v>
      </c>
      <c r="U7" s="12">
        <v>20</v>
      </c>
    </row>
    <row r="8" spans="1:21" ht="38.25" customHeight="1" x14ac:dyDescent="0.25">
      <c r="A8" s="3">
        <v>1</v>
      </c>
      <c r="B8" s="16" t="s">
        <v>50</v>
      </c>
      <c r="C8" s="31" t="s">
        <v>32</v>
      </c>
      <c r="D8" s="18" t="s">
        <v>28</v>
      </c>
      <c r="E8" s="29">
        <f>SUM(F8:Q8)</f>
        <v>23244</v>
      </c>
      <c r="F8" s="29">
        <v>1937</v>
      </c>
      <c r="G8" s="29">
        <v>1937</v>
      </c>
      <c r="H8" s="29">
        <v>1937</v>
      </c>
      <c r="I8" s="29">
        <v>1937</v>
      </c>
      <c r="J8" s="29">
        <v>1937</v>
      </c>
      <c r="K8" s="29">
        <v>1937</v>
      </c>
      <c r="L8" s="29">
        <v>1937</v>
      </c>
      <c r="M8" s="29">
        <v>1937</v>
      </c>
      <c r="N8" s="29">
        <v>1937</v>
      </c>
      <c r="O8" s="29">
        <v>1937</v>
      </c>
      <c r="P8" s="29">
        <v>1937</v>
      </c>
      <c r="Q8" s="29">
        <v>1937</v>
      </c>
      <c r="R8" s="3"/>
      <c r="S8" s="3"/>
      <c r="T8" s="3"/>
      <c r="U8" s="3"/>
    </row>
    <row r="9" spans="1:21" x14ac:dyDescent="0.25">
      <c r="A9" s="3" t="s">
        <v>51</v>
      </c>
      <c r="B9" s="16" t="s">
        <v>53</v>
      </c>
      <c r="C9" s="32"/>
      <c r="D9" s="18" t="s">
        <v>28</v>
      </c>
      <c r="E9" s="29">
        <f t="shared" ref="E9:E10" si="0">SUM(F9:Q9)</f>
        <v>1656</v>
      </c>
      <c r="F9" s="19">
        <v>138</v>
      </c>
      <c r="G9" s="19">
        <v>138</v>
      </c>
      <c r="H9" s="19">
        <v>138</v>
      </c>
      <c r="I9" s="19">
        <v>138</v>
      </c>
      <c r="J9" s="19">
        <v>138</v>
      </c>
      <c r="K9" s="19">
        <v>138</v>
      </c>
      <c r="L9" s="19">
        <v>138</v>
      </c>
      <c r="M9" s="19">
        <v>138</v>
      </c>
      <c r="N9" s="19">
        <v>138</v>
      </c>
      <c r="O9" s="19">
        <v>138</v>
      </c>
      <c r="P9" s="19">
        <v>138</v>
      </c>
      <c r="Q9" s="19">
        <v>138</v>
      </c>
      <c r="R9" s="3"/>
      <c r="S9" s="22"/>
      <c r="T9" s="3"/>
      <c r="U9" s="3"/>
    </row>
    <row r="10" spans="1:21" ht="25.5" x14ac:dyDescent="0.25">
      <c r="A10" s="3" t="s">
        <v>52</v>
      </c>
      <c r="B10" s="16" t="s">
        <v>55</v>
      </c>
      <c r="C10" s="32"/>
      <c r="D10" s="18" t="s">
        <v>28</v>
      </c>
      <c r="E10" s="29">
        <f t="shared" si="0"/>
        <v>21588</v>
      </c>
      <c r="F10" s="19">
        <v>1799</v>
      </c>
      <c r="G10" s="19">
        <v>1799</v>
      </c>
      <c r="H10" s="19">
        <v>1799</v>
      </c>
      <c r="I10" s="19">
        <v>1799</v>
      </c>
      <c r="J10" s="19">
        <v>1799</v>
      </c>
      <c r="K10" s="19">
        <v>1799</v>
      </c>
      <c r="L10" s="19">
        <v>1799</v>
      </c>
      <c r="M10" s="19">
        <v>1799</v>
      </c>
      <c r="N10" s="19">
        <v>1799</v>
      </c>
      <c r="O10" s="19">
        <v>1799</v>
      </c>
      <c r="P10" s="19">
        <v>1799</v>
      </c>
      <c r="Q10" s="19">
        <v>1799</v>
      </c>
      <c r="R10" s="3"/>
      <c r="S10" s="22"/>
      <c r="T10" s="3"/>
      <c r="U10" s="3"/>
    </row>
    <row r="11" spans="1:21" ht="38.25" x14ac:dyDescent="0.25">
      <c r="A11" s="3" t="s">
        <v>33</v>
      </c>
      <c r="B11" s="17" t="s">
        <v>54</v>
      </c>
      <c r="C11" s="32"/>
      <c r="D11" s="18" t="s">
        <v>28</v>
      </c>
      <c r="E11" s="28">
        <f t="shared" ref="E11" si="1">SUM(F11:Q11)</f>
        <v>216</v>
      </c>
      <c r="F11" s="28"/>
      <c r="G11" s="28"/>
      <c r="H11" s="28">
        <v>57</v>
      </c>
      <c r="I11" s="28">
        <v>53</v>
      </c>
      <c r="J11" s="28">
        <v>18</v>
      </c>
      <c r="K11" s="28">
        <v>27</v>
      </c>
      <c r="L11" s="28">
        <v>51</v>
      </c>
      <c r="M11" s="28">
        <v>10</v>
      </c>
      <c r="N11" s="28"/>
      <c r="O11" s="28"/>
      <c r="P11" s="28"/>
      <c r="Q11" s="28"/>
      <c r="R11" s="19"/>
      <c r="S11" s="22"/>
      <c r="T11" s="3"/>
      <c r="U11" s="3"/>
    </row>
    <row r="12" spans="1:21" x14ac:dyDescent="0.25">
      <c r="A12" s="30" t="s">
        <v>34</v>
      </c>
      <c r="B12" s="16" t="s">
        <v>35</v>
      </c>
      <c r="C12" s="32"/>
      <c r="D12" s="18" t="s">
        <v>28</v>
      </c>
      <c r="E12" s="19">
        <f t="shared" ref="E12:E19" si="2">SUM(F12:Q12)</f>
        <v>53</v>
      </c>
      <c r="F12" s="19"/>
      <c r="G12" s="19"/>
      <c r="H12" s="19">
        <v>4</v>
      </c>
      <c r="I12" s="19">
        <v>21</v>
      </c>
      <c r="J12" s="19"/>
      <c r="K12" s="19"/>
      <c r="L12" s="19">
        <v>28</v>
      </c>
      <c r="M12" s="19"/>
      <c r="N12" s="19"/>
      <c r="O12" s="19"/>
      <c r="P12" s="19"/>
      <c r="Q12" s="19"/>
      <c r="R12" s="19"/>
      <c r="S12" s="22"/>
      <c r="T12" s="3"/>
      <c r="U12" s="3"/>
    </row>
    <row r="13" spans="1:21" x14ac:dyDescent="0.25">
      <c r="A13" s="30" t="s">
        <v>43</v>
      </c>
      <c r="B13" s="16" t="s">
        <v>36</v>
      </c>
      <c r="C13" s="32"/>
      <c r="D13" s="18" t="s">
        <v>28</v>
      </c>
      <c r="E13" s="19">
        <f t="shared" si="2"/>
        <v>96</v>
      </c>
      <c r="F13" s="19"/>
      <c r="G13" s="19"/>
      <c r="H13" s="19">
        <v>32</v>
      </c>
      <c r="I13" s="19">
        <v>8</v>
      </c>
      <c r="J13" s="19">
        <v>14</v>
      </c>
      <c r="K13" s="19">
        <v>16</v>
      </c>
      <c r="L13" s="19">
        <v>18</v>
      </c>
      <c r="M13" s="19">
        <v>8</v>
      </c>
      <c r="N13" s="19"/>
      <c r="O13" s="19"/>
      <c r="P13" s="19"/>
      <c r="Q13" s="19"/>
      <c r="R13" s="19"/>
      <c r="S13" s="22"/>
      <c r="T13" s="3"/>
      <c r="U13" s="3"/>
    </row>
    <row r="14" spans="1:21" x14ac:dyDescent="0.25">
      <c r="A14" s="30" t="s">
        <v>44</v>
      </c>
      <c r="B14" s="16" t="s">
        <v>37</v>
      </c>
      <c r="C14" s="32"/>
      <c r="D14" s="18" t="s">
        <v>28</v>
      </c>
      <c r="E14" s="19">
        <f t="shared" si="2"/>
        <v>6</v>
      </c>
      <c r="F14" s="19"/>
      <c r="G14" s="19"/>
      <c r="H14" s="19"/>
      <c r="I14" s="19">
        <v>6</v>
      </c>
      <c r="J14" s="19"/>
      <c r="K14" s="19"/>
      <c r="L14" s="19"/>
      <c r="M14" s="19"/>
      <c r="N14" s="19"/>
      <c r="O14" s="19"/>
      <c r="P14" s="19"/>
      <c r="Q14" s="19"/>
      <c r="R14" s="19"/>
      <c r="S14" s="22"/>
      <c r="T14" s="3"/>
      <c r="U14" s="3"/>
    </row>
    <row r="15" spans="1:21" ht="25.5" x14ac:dyDescent="0.25">
      <c r="A15" s="30" t="s">
        <v>45</v>
      </c>
      <c r="B15" s="16" t="s">
        <v>38</v>
      </c>
      <c r="C15" s="32"/>
      <c r="D15" s="18" t="s">
        <v>28</v>
      </c>
      <c r="E15" s="19">
        <f t="shared" si="2"/>
        <v>15</v>
      </c>
      <c r="F15" s="19"/>
      <c r="G15" s="19"/>
      <c r="H15" s="19">
        <v>9</v>
      </c>
      <c r="I15" s="19">
        <v>6</v>
      </c>
      <c r="J15" s="19"/>
      <c r="K15" s="19"/>
      <c r="L15" s="19"/>
      <c r="M15" s="19"/>
      <c r="N15" s="19"/>
      <c r="O15" s="19"/>
      <c r="P15" s="19"/>
      <c r="Q15" s="19"/>
      <c r="R15" s="19"/>
      <c r="S15" s="22"/>
      <c r="T15" s="3"/>
      <c r="U15" s="3"/>
    </row>
    <row r="16" spans="1:21" ht="25.5" x14ac:dyDescent="0.25">
      <c r="A16" s="30" t="s">
        <v>46</v>
      </c>
      <c r="B16" s="16" t="s">
        <v>39</v>
      </c>
      <c r="C16" s="32"/>
      <c r="D16" s="18" t="s">
        <v>28</v>
      </c>
      <c r="E16" s="19">
        <f t="shared" si="2"/>
        <v>12</v>
      </c>
      <c r="F16" s="19"/>
      <c r="G16" s="19"/>
      <c r="H16" s="19"/>
      <c r="I16" s="19">
        <v>6</v>
      </c>
      <c r="J16" s="19"/>
      <c r="K16" s="19">
        <v>6</v>
      </c>
      <c r="L16" s="19"/>
      <c r="M16" s="19"/>
      <c r="N16" s="19"/>
      <c r="O16" s="19"/>
      <c r="P16" s="19"/>
      <c r="Q16" s="19"/>
      <c r="R16" s="19"/>
      <c r="S16" s="22"/>
      <c r="T16" s="3"/>
      <c r="U16" s="3"/>
    </row>
    <row r="17" spans="1:21" ht="25.5" x14ac:dyDescent="0.25">
      <c r="A17" s="30" t="s">
        <v>47</v>
      </c>
      <c r="B17" s="16" t="s">
        <v>40</v>
      </c>
      <c r="C17" s="32"/>
      <c r="D17" s="18" t="s">
        <v>28</v>
      </c>
      <c r="E17" s="19">
        <f t="shared" si="2"/>
        <v>5</v>
      </c>
      <c r="F17" s="19"/>
      <c r="G17" s="19"/>
      <c r="H17" s="19"/>
      <c r="I17" s="19">
        <v>3</v>
      </c>
      <c r="J17" s="19"/>
      <c r="K17" s="19"/>
      <c r="L17" s="19">
        <v>2</v>
      </c>
      <c r="M17" s="19"/>
      <c r="N17" s="19"/>
      <c r="O17" s="19"/>
      <c r="P17" s="19"/>
      <c r="Q17" s="19"/>
      <c r="R17" s="19"/>
      <c r="S17" s="22"/>
      <c r="T17" s="3"/>
      <c r="U17" s="3"/>
    </row>
    <row r="18" spans="1:21" ht="25.5" x14ac:dyDescent="0.25">
      <c r="A18" s="30" t="s">
        <v>48</v>
      </c>
      <c r="B18" s="16" t="s">
        <v>41</v>
      </c>
      <c r="C18" s="32"/>
      <c r="D18" s="18" t="s">
        <v>28</v>
      </c>
      <c r="E18" s="19">
        <f t="shared" si="2"/>
        <v>18</v>
      </c>
      <c r="F18" s="19"/>
      <c r="G18" s="19"/>
      <c r="H18" s="19">
        <v>9</v>
      </c>
      <c r="I18" s="19">
        <v>2</v>
      </c>
      <c r="J18" s="19">
        <v>2</v>
      </c>
      <c r="K18" s="19">
        <v>3</v>
      </c>
      <c r="L18" s="19">
        <v>2</v>
      </c>
      <c r="M18" s="19"/>
      <c r="N18" s="19"/>
      <c r="O18" s="19"/>
      <c r="P18" s="19"/>
      <c r="Q18" s="19"/>
      <c r="R18" s="19"/>
      <c r="S18" s="22"/>
      <c r="T18" s="3"/>
      <c r="U18" s="3"/>
    </row>
    <row r="19" spans="1:21" ht="25.5" x14ac:dyDescent="0.25">
      <c r="A19" s="30" t="s">
        <v>49</v>
      </c>
      <c r="B19" s="16" t="s">
        <v>42</v>
      </c>
      <c r="C19" s="33"/>
      <c r="D19" s="18" t="s">
        <v>28</v>
      </c>
      <c r="E19" s="19">
        <f t="shared" si="2"/>
        <v>11</v>
      </c>
      <c r="F19" s="19"/>
      <c r="G19" s="19"/>
      <c r="H19" s="19">
        <v>3</v>
      </c>
      <c r="I19" s="19">
        <v>1</v>
      </c>
      <c r="J19" s="19">
        <v>2</v>
      </c>
      <c r="K19" s="19">
        <v>2</v>
      </c>
      <c r="L19" s="19">
        <v>1</v>
      </c>
      <c r="M19" s="19">
        <v>2</v>
      </c>
      <c r="N19" s="19"/>
      <c r="O19" s="19"/>
      <c r="P19" s="19"/>
      <c r="Q19" s="19"/>
      <c r="R19" s="19"/>
      <c r="S19" s="22"/>
      <c r="T19" s="3"/>
      <c r="U19" s="3"/>
    </row>
    <row r="20" spans="1:21" s="26" customFormat="1" ht="31.5" customHeight="1" x14ac:dyDescent="0.2">
      <c r="A20" s="42" t="s">
        <v>5</v>
      </c>
      <c r="B20" s="43"/>
      <c r="C20" s="23"/>
      <c r="D20" s="18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4"/>
      <c r="S20" s="24"/>
      <c r="T20" s="24"/>
      <c r="U20" s="24"/>
    </row>
    <row r="23" spans="1:21" ht="61.5" customHeight="1" x14ac:dyDescent="0.25">
      <c r="A23" s="44" t="s">
        <v>15</v>
      </c>
      <c r="B23" s="37"/>
      <c r="C23" s="53" t="str">
        <f>C8</f>
        <v>Ватинское, Северо-Покурское, Аганское, Южно-Аганское, Мегионское, Мыхпайское, Ново-Покурское, Южно-Покамасовское, Покамасовское, Локосовское, Северо-Островное, Северо-Ореховское, Южно-Островное, Аригольское, Ачимовское, Чистинное, Западно-Усть-Балыкское, Узунское, Западно-Асомкинское, Максимкинское, Кетовское, месторождения нефти ОАО «СН-МНГ» и городские объекты.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5"/>
      <c r="R23" s="4"/>
    </row>
    <row r="24" spans="1:21" ht="57" customHeight="1" x14ac:dyDescent="0.25">
      <c r="A24" s="44" t="s">
        <v>3</v>
      </c>
      <c r="B24" s="37"/>
      <c r="C24" s="49" t="s">
        <v>30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1"/>
      <c r="R24" s="4"/>
    </row>
    <row r="25" spans="1:21" x14ac:dyDescent="0.25">
      <c r="A25" s="45" t="s">
        <v>4</v>
      </c>
      <c r="B25" s="45"/>
      <c r="C25" s="46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8"/>
      <c r="R25" s="4"/>
    </row>
    <row r="27" spans="1:21" x14ac:dyDescent="0.25">
      <c r="R27" s="8"/>
    </row>
    <row r="29" spans="1:21" x14ac:dyDescent="0.25">
      <c r="B29" s="52" t="s">
        <v>8</v>
      </c>
      <c r="C29" s="52"/>
      <c r="D29" s="52"/>
      <c r="E29" s="52"/>
      <c r="F29" s="52"/>
      <c r="G29" s="52"/>
      <c r="H29" s="13"/>
      <c r="I29" s="13"/>
    </row>
    <row r="32" spans="1:21" x14ac:dyDescent="0.25">
      <c r="B32" s="41" t="s">
        <v>9</v>
      </c>
      <c r="C32" s="41"/>
      <c r="D32" s="41"/>
      <c r="E32" s="41"/>
      <c r="F32" s="41"/>
      <c r="G32" s="41"/>
      <c r="H32" s="14"/>
      <c r="I32" s="14"/>
    </row>
  </sheetData>
  <mergeCells count="20">
    <mergeCell ref="B32:G32"/>
    <mergeCell ref="A20:B20"/>
    <mergeCell ref="A23:B23"/>
    <mergeCell ref="A24:B24"/>
    <mergeCell ref="A25:B25"/>
    <mergeCell ref="C25:Q25"/>
    <mergeCell ref="C24:Q24"/>
    <mergeCell ref="B29:G29"/>
    <mergeCell ref="C23:Q23"/>
    <mergeCell ref="U4:U6"/>
    <mergeCell ref="R4:R6"/>
    <mergeCell ref="F5:Q5"/>
    <mergeCell ref="T4:T6"/>
    <mergeCell ref="A4:A6"/>
    <mergeCell ref="B4:B6"/>
    <mergeCell ref="C8:C19"/>
    <mergeCell ref="S4:S6"/>
    <mergeCell ref="E4:E6"/>
    <mergeCell ref="D4:D6"/>
    <mergeCell ref="C4:C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2014-10-29T08:53:55Z</dcterms:modified>
</cp:coreProperties>
</file>