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firstSheet="3" activeTab="14"/>
  </bookViews>
  <sheets>
    <sheet name="Приложение 1" sheetId="21" r:id="rId1"/>
    <sheet name="Приложение 2" sheetId="22" r:id="rId2"/>
    <sheet name="форма 8.1" sheetId="9" r:id="rId3"/>
    <sheet name="форма 8.1.1" sheetId="12" r:id="rId4"/>
    <sheet name="форма 8.2" sheetId="19" r:id="rId5"/>
    <sheet name="форма 8.3" sheetId="20" r:id="rId6"/>
    <sheet name="форма 8.4 " sheetId="18" r:id="rId7"/>
    <sheet name="форма 8.5 " sheetId="8" r:id="rId8"/>
    <sheet name="форма 8.5.5" sheetId="11" r:id="rId9"/>
    <sheet name="форма 8.6" sheetId="13" r:id="rId10"/>
    <sheet name="форма 8.7" sheetId="14" r:id="rId11"/>
    <sheet name="форма 8.8" sheetId="15" r:id="rId12"/>
    <sheet name="форма 8.9" sheetId="16" r:id="rId13"/>
    <sheet name="форма 8.10" sheetId="17" r:id="rId14"/>
    <sheet name="Лист1" sheetId="23" r:id="rId15"/>
  </sheets>
  <externalReferences>
    <externalReference r:id="rId16"/>
    <externalReference r:id="rId17"/>
    <externalReference r:id="rId18"/>
    <externalReference r:id="rId19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 localSheetId="13">#REF!</definedName>
    <definedName name="_1Excel_BuiltIn_Print_Area_4_1" localSheetId="4">#REF!</definedName>
    <definedName name="_1Excel_BuiltIn_Print_Area_4_1" localSheetId="5">#REF!</definedName>
    <definedName name="_1Excel_BuiltIn_Print_Area_4_1" localSheetId="6">#REF!</definedName>
    <definedName name="_1Excel_BuiltIn_Print_Area_4_1" localSheetId="7">#REF!</definedName>
    <definedName name="_1Excel_BuiltIn_Print_Area_4_1" localSheetId="8">#REF!</definedName>
    <definedName name="_1Excel_BuiltIn_Print_Area_4_1" localSheetId="9">#REF!</definedName>
    <definedName name="_1Excel_BuiltIn_Print_Area_4_1" localSheetId="10">#REF!</definedName>
    <definedName name="_1Excel_BuiltIn_Print_Area_4_1" localSheetId="11">#REF!</definedName>
    <definedName name="_1Excel_BuiltIn_Print_Area_4_1" localSheetId="12">#REF!</definedName>
    <definedName name="_1Excel_BuiltIn_Print_Area_4_1">#REF!</definedName>
    <definedName name="_2Excel_BuiltIn_Print_Area_5_1" localSheetId="2">#REF!</definedName>
    <definedName name="_2Excel_BuiltIn_Print_Area_5_1" localSheetId="3">#REF!</definedName>
    <definedName name="_2Excel_BuiltIn_Print_Area_5_1" localSheetId="13">#REF!</definedName>
    <definedName name="_2Excel_BuiltIn_Print_Area_5_1" localSheetId="4">#REF!</definedName>
    <definedName name="_2Excel_BuiltIn_Print_Area_5_1" localSheetId="5">#REF!</definedName>
    <definedName name="_2Excel_BuiltIn_Print_Area_5_1" localSheetId="6">#REF!</definedName>
    <definedName name="_2Excel_BuiltIn_Print_Area_5_1" localSheetId="7">#REF!</definedName>
    <definedName name="_2Excel_BuiltIn_Print_Area_5_1" localSheetId="8">#REF!</definedName>
    <definedName name="_2Excel_BuiltIn_Print_Area_5_1" localSheetId="9">#REF!</definedName>
    <definedName name="_2Excel_BuiltIn_Print_Area_5_1" localSheetId="10">#REF!</definedName>
    <definedName name="_2Excel_BuiltIn_Print_Area_5_1" localSheetId="11">#REF!</definedName>
    <definedName name="_2Excel_BuiltIn_Print_Area_5_1" localSheetId="12">#REF!</definedName>
    <definedName name="_2Excel_BuiltIn_Print_Area_5_1">#REF!</definedName>
    <definedName name="_3Excel_BuiltIn_Print_Titles_2_1" localSheetId="2">#REF!</definedName>
    <definedName name="_3Excel_BuiltIn_Print_Titles_2_1" localSheetId="3">#REF!</definedName>
    <definedName name="_3Excel_BuiltIn_Print_Titles_2_1" localSheetId="13">#REF!</definedName>
    <definedName name="_3Excel_BuiltIn_Print_Titles_2_1" localSheetId="4">#REF!</definedName>
    <definedName name="_3Excel_BuiltIn_Print_Titles_2_1" localSheetId="5">#REF!</definedName>
    <definedName name="_3Excel_BuiltIn_Print_Titles_2_1" localSheetId="6">#REF!</definedName>
    <definedName name="_3Excel_BuiltIn_Print_Titles_2_1" localSheetId="7">#REF!</definedName>
    <definedName name="_3Excel_BuiltIn_Print_Titles_2_1" localSheetId="8">#REF!</definedName>
    <definedName name="_3Excel_BuiltIn_Print_Titles_2_1" localSheetId="9">#REF!</definedName>
    <definedName name="_3Excel_BuiltIn_Print_Titles_2_1" localSheetId="10">#REF!</definedName>
    <definedName name="_3Excel_BuiltIn_Print_Titles_2_1" localSheetId="11">#REF!</definedName>
    <definedName name="_3Excel_BuiltIn_Print_Titles_2_1" localSheetId="12">#REF!</definedName>
    <definedName name="_3Excel_BuiltIn_Print_Titles_2_1">#REF!</definedName>
    <definedName name="_4Excel_BuiltIn_Print_Titles_3_1" localSheetId="2">#REF!</definedName>
    <definedName name="_4Excel_BuiltIn_Print_Titles_3_1" localSheetId="3">#REF!</definedName>
    <definedName name="_4Excel_BuiltIn_Print_Titles_3_1" localSheetId="13">#REF!</definedName>
    <definedName name="_4Excel_BuiltIn_Print_Titles_3_1" localSheetId="4">#REF!</definedName>
    <definedName name="_4Excel_BuiltIn_Print_Titles_3_1" localSheetId="5">#REF!</definedName>
    <definedName name="_4Excel_BuiltIn_Print_Titles_3_1" localSheetId="6">#REF!</definedName>
    <definedName name="_4Excel_BuiltIn_Print_Titles_3_1" localSheetId="7">#REF!</definedName>
    <definedName name="_4Excel_BuiltIn_Print_Titles_3_1" localSheetId="8">#REF!</definedName>
    <definedName name="_4Excel_BuiltIn_Print_Titles_3_1" localSheetId="9">#REF!</definedName>
    <definedName name="_4Excel_BuiltIn_Print_Titles_3_1" localSheetId="10">#REF!</definedName>
    <definedName name="_4Excel_BuiltIn_Print_Titles_3_1" localSheetId="11">#REF!</definedName>
    <definedName name="_4Excel_BuiltIn_Print_Titles_3_1" localSheetId="12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13">#REF!</definedName>
    <definedName name="deviation1" localSheetId="4">#REF!</definedName>
    <definedName name="deviation1" localSheetId="5">#REF!</definedName>
    <definedName name="deviation1" localSheetId="6">#REF!</definedName>
    <definedName name="deviation1" localSheetId="7">#REF!</definedName>
    <definedName name="deviation1" localSheetId="8">#REF!</definedName>
    <definedName name="deviation1" localSheetId="9">#REF!</definedName>
    <definedName name="deviation1" localSheetId="10">#REF!</definedName>
    <definedName name="deviation1" localSheetId="11">#REF!</definedName>
    <definedName name="deviation1" localSheetId="12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13">#REF!</definedName>
    <definedName name="DiscontRate" localSheetId="4">#REF!</definedName>
    <definedName name="DiscontRate" localSheetId="5">#REF!</definedName>
    <definedName name="DiscontRate" localSheetId="6">#REF!</definedName>
    <definedName name="DiscontRate" localSheetId="7">#REF!</definedName>
    <definedName name="DiscontRate" localSheetId="8">#REF!</definedName>
    <definedName name="DiscontRate" localSheetId="9">#REF!</definedName>
    <definedName name="DiscontRate" localSheetId="10">#REF!</definedName>
    <definedName name="DiscontRate" localSheetId="11">#REF!</definedName>
    <definedName name="DiscontRate" localSheetId="12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1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 localSheetId="13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 localSheetId="8">#REF!</definedName>
    <definedName name="Excel_BuiltIn_Print_Area_4" localSheetId="9">#REF!</definedName>
    <definedName name="Excel_BuiltIn_Print_Area_4" localSheetId="10">#REF!</definedName>
    <definedName name="Excel_BuiltIn_Print_Area_4" localSheetId="11">#REF!</definedName>
    <definedName name="Excel_BuiltIn_Print_Area_4" localSheetId="12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 localSheetId="13">#REF!</definedName>
    <definedName name="Excel_BuiltIn_Print_Area_5" localSheetId="4">#REF!</definedName>
    <definedName name="Excel_BuiltIn_Print_Area_5" localSheetId="5">#REF!</definedName>
    <definedName name="Excel_BuiltIn_Print_Area_5" localSheetId="6">#REF!</definedName>
    <definedName name="Excel_BuiltIn_Print_Area_5" localSheetId="7">#REF!</definedName>
    <definedName name="Excel_BuiltIn_Print_Area_5" localSheetId="8">#REF!</definedName>
    <definedName name="Excel_BuiltIn_Print_Area_5" localSheetId="9">#REF!</definedName>
    <definedName name="Excel_BuiltIn_Print_Area_5" localSheetId="10">#REF!</definedName>
    <definedName name="Excel_BuiltIn_Print_Area_5" localSheetId="11">#REF!</definedName>
    <definedName name="Excel_BuiltIn_Print_Area_5" localSheetId="12">#REF!</definedName>
    <definedName name="Excel_BuiltIn_Print_Area_5">#REF!</definedName>
    <definedName name="Excel_BuiltIn_Print_Area_6" localSheetId="2">#REF!</definedName>
    <definedName name="Excel_BuiltIn_Print_Area_6" localSheetId="3">#REF!</definedName>
    <definedName name="Excel_BuiltIn_Print_Area_6" localSheetId="13">#REF!</definedName>
    <definedName name="Excel_BuiltIn_Print_Area_6" localSheetId="4">#REF!</definedName>
    <definedName name="Excel_BuiltIn_Print_Area_6" localSheetId="5">#REF!</definedName>
    <definedName name="Excel_BuiltIn_Print_Area_6" localSheetId="6">#REF!</definedName>
    <definedName name="Excel_BuiltIn_Print_Area_6" localSheetId="7">#REF!</definedName>
    <definedName name="Excel_BuiltIn_Print_Area_6" localSheetId="8">#REF!</definedName>
    <definedName name="Excel_BuiltIn_Print_Area_6" localSheetId="9">#REF!</definedName>
    <definedName name="Excel_BuiltIn_Print_Area_6" localSheetId="10">#REF!</definedName>
    <definedName name="Excel_BuiltIn_Print_Area_6" localSheetId="11">#REF!</definedName>
    <definedName name="Excel_BuiltIn_Print_Area_6" localSheetId="12">#REF!</definedName>
    <definedName name="Excel_BuiltIn_Print_Area_6">#REF!</definedName>
    <definedName name="Excel_BuiltIn_Print_Titles_2" localSheetId="2">#REF!</definedName>
    <definedName name="Excel_BuiltIn_Print_Titles_2" localSheetId="3">#REF!</definedName>
    <definedName name="Excel_BuiltIn_Print_Titles_2" localSheetId="1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 localSheetId="7">#REF!</definedName>
    <definedName name="Excel_BuiltIn_Print_Titles_2" localSheetId="8">#REF!</definedName>
    <definedName name="Excel_BuiltIn_Print_Titles_2" localSheetId="9">#REF!</definedName>
    <definedName name="Excel_BuiltIn_Print_Titles_2" localSheetId="10">#REF!</definedName>
    <definedName name="Excel_BuiltIn_Print_Titles_2" localSheetId="11">#REF!</definedName>
    <definedName name="Excel_BuiltIn_Print_Titles_2" localSheetId="12">#REF!</definedName>
    <definedName name="Excel_BuiltIn_Print_Titles_2">#REF!</definedName>
    <definedName name="Excel_BuiltIn_Print_Titles_3" localSheetId="2">#REF!</definedName>
    <definedName name="Excel_BuiltIn_Print_Titles_3" localSheetId="3">#REF!</definedName>
    <definedName name="Excel_BuiltIn_Print_Titles_3" localSheetId="13">#REF!</definedName>
    <definedName name="Excel_BuiltIn_Print_Titles_3" localSheetId="4">#REF!</definedName>
    <definedName name="Excel_BuiltIn_Print_Titles_3" localSheetId="5">#REF!</definedName>
    <definedName name="Excel_BuiltIn_Print_Titles_3" localSheetId="6">#REF!</definedName>
    <definedName name="Excel_BuiltIn_Print_Titles_3" localSheetId="7">#REF!</definedName>
    <definedName name="Excel_BuiltIn_Print_Titles_3" localSheetId="8">#REF!</definedName>
    <definedName name="Excel_BuiltIn_Print_Titles_3" localSheetId="9">#REF!</definedName>
    <definedName name="Excel_BuiltIn_Print_Titles_3" localSheetId="10">#REF!</definedName>
    <definedName name="Excel_BuiltIn_Print_Titles_3" localSheetId="11">#REF!</definedName>
    <definedName name="Excel_BuiltIn_Print_Titles_3" localSheetId="12">#REF!</definedName>
    <definedName name="Excel_BuiltIn_Print_Titles_3">#REF!</definedName>
    <definedName name="блок" localSheetId="2">#REF!</definedName>
    <definedName name="блок" localSheetId="3">#REF!</definedName>
    <definedName name="блок" localSheetId="13">#REF!</definedName>
    <definedName name="блок" localSheetId="4">#REF!</definedName>
    <definedName name="блок" localSheetId="5">#REF!</definedName>
    <definedName name="блок" localSheetId="6">#REF!</definedName>
    <definedName name="блок" localSheetId="7">#REF!</definedName>
    <definedName name="блок" localSheetId="8">#REF!</definedName>
    <definedName name="блок" localSheetId="9">#REF!</definedName>
    <definedName name="блок" localSheetId="10">#REF!</definedName>
    <definedName name="блок" localSheetId="11">#REF!</definedName>
    <definedName name="блок" localSheetId="12">#REF!</definedName>
    <definedName name="блок">#REF!</definedName>
    <definedName name="весмп" localSheetId="2">#REF!</definedName>
    <definedName name="весмп" localSheetId="3">#REF!</definedName>
    <definedName name="весмп" localSheetId="13">#REF!</definedName>
    <definedName name="весмп" localSheetId="4">#REF!</definedName>
    <definedName name="весмп" localSheetId="5">#REF!</definedName>
    <definedName name="весмп" localSheetId="6">#REF!</definedName>
    <definedName name="весмп" localSheetId="7">#REF!</definedName>
    <definedName name="весмп" localSheetId="8">#REF!</definedName>
    <definedName name="весмп" localSheetId="9">#REF!</definedName>
    <definedName name="весмп" localSheetId="10">#REF!</definedName>
    <definedName name="весмп" localSheetId="11">#REF!</definedName>
    <definedName name="весмп" localSheetId="12">#REF!</definedName>
    <definedName name="весмп">#REF!</definedName>
    <definedName name="врем" localSheetId="2">#REF!</definedName>
    <definedName name="врем" localSheetId="3">#REF!</definedName>
    <definedName name="врем" localSheetId="13">#REF!</definedName>
    <definedName name="врем" localSheetId="4">#REF!</definedName>
    <definedName name="врем" localSheetId="5">#REF!</definedName>
    <definedName name="врем" localSheetId="6">#REF!</definedName>
    <definedName name="врем" localSheetId="7">#REF!</definedName>
    <definedName name="врем" localSheetId="8">#REF!</definedName>
    <definedName name="врем" localSheetId="9">#REF!</definedName>
    <definedName name="врем" localSheetId="10">#REF!</definedName>
    <definedName name="врем" localSheetId="11">#REF!</definedName>
    <definedName name="врем" localSheetId="12">#REF!</definedName>
    <definedName name="врем">#REF!</definedName>
    <definedName name="высл" localSheetId="2">#REF!</definedName>
    <definedName name="высл" localSheetId="3">#REF!</definedName>
    <definedName name="высл" localSheetId="13">#REF!</definedName>
    <definedName name="высл" localSheetId="4">#REF!</definedName>
    <definedName name="высл" localSheetId="5">#REF!</definedName>
    <definedName name="высл" localSheetId="6">#REF!</definedName>
    <definedName name="высл" localSheetId="7">#REF!</definedName>
    <definedName name="высл" localSheetId="8">#REF!</definedName>
    <definedName name="высл" localSheetId="9">#REF!</definedName>
    <definedName name="высл" localSheetId="10">#REF!</definedName>
    <definedName name="высл" localSheetId="11">#REF!</definedName>
    <definedName name="высл" localSheetId="12">#REF!</definedName>
    <definedName name="высл">#REF!</definedName>
    <definedName name="группа" localSheetId="2">#REF!</definedName>
    <definedName name="группа" localSheetId="3">#REF!</definedName>
    <definedName name="группа" localSheetId="13">#REF!</definedName>
    <definedName name="группа" localSheetId="4">#REF!</definedName>
    <definedName name="группа" localSheetId="5">#REF!</definedName>
    <definedName name="группа" localSheetId="6">#REF!</definedName>
    <definedName name="группа" localSheetId="7">#REF!</definedName>
    <definedName name="группа" localSheetId="8">#REF!</definedName>
    <definedName name="группа" localSheetId="9">#REF!</definedName>
    <definedName name="группа" localSheetId="10">#REF!</definedName>
    <definedName name="группа" localSheetId="11">#REF!</definedName>
    <definedName name="группа" localSheetId="12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13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 localSheetId="8">#REF!</definedName>
    <definedName name="Дата_изменения_группы_строек" localSheetId="9">#REF!</definedName>
    <definedName name="Дата_изменения_группы_строек" localSheetId="10">#REF!</definedName>
    <definedName name="Дата_изменения_группы_строек" localSheetId="11">#REF!</definedName>
    <definedName name="Дата_изменения_группы_строек" localSheetId="1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13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 localSheetId="8">#REF!</definedName>
    <definedName name="Дата_изменения_локальной_сметы" localSheetId="9">#REF!</definedName>
    <definedName name="Дата_изменения_локальной_сметы" localSheetId="10">#REF!</definedName>
    <definedName name="Дата_изменения_локальной_сметы" localSheetId="11">#REF!</definedName>
    <definedName name="Дата_изменения_локальной_сметы" localSheetId="12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13">#REF!</definedName>
    <definedName name="Дата_изменения_объекта" localSheetId="4">#REF!</definedName>
    <definedName name="Дата_изменения_объекта" localSheetId="5">#REF!</definedName>
    <definedName name="Дата_изменения_объекта" localSheetId="6">#REF!</definedName>
    <definedName name="Дата_изменения_объекта" localSheetId="7">#REF!</definedName>
    <definedName name="Дата_изменения_объекта" localSheetId="8">#REF!</definedName>
    <definedName name="Дата_изменения_объекта" localSheetId="9">#REF!</definedName>
    <definedName name="Дата_изменения_объекта" localSheetId="10">#REF!</definedName>
    <definedName name="Дата_изменения_объекта" localSheetId="11">#REF!</definedName>
    <definedName name="Дата_изменения_объекта" localSheetId="1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 localSheetId="13">#REF!</definedName>
    <definedName name="Дата_изменения_объектной_сметы" localSheetId="4">#REF!</definedName>
    <definedName name="Дата_изменения_объектной_сметы" localSheetId="5">#REF!</definedName>
    <definedName name="Дата_изменения_объектной_сметы" localSheetId="6">#REF!</definedName>
    <definedName name="Дата_изменения_объектной_сметы" localSheetId="7">#REF!</definedName>
    <definedName name="Дата_изменения_объектной_сметы" localSheetId="8">#REF!</definedName>
    <definedName name="Дата_изменения_объектной_сметы" localSheetId="9">#REF!</definedName>
    <definedName name="Дата_изменения_объектной_сметы" localSheetId="10">#REF!</definedName>
    <definedName name="Дата_изменения_объектной_сметы" localSheetId="11">#REF!</definedName>
    <definedName name="Дата_изменения_объектной_сметы" localSheetId="1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 localSheetId="13">#REF!</definedName>
    <definedName name="Дата_изменения_очереди" localSheetId="4">#REF!</definedName>
    <definedName name="Дата_изменения_очереди" localSheetId="5">#REF!</definedName>
    <definedName name="Дата_изменения_очереди" localSheetId="6">#REF!</definedName>
    <definedName name="Дата_изменения_очереди" localSheetId="7">#REF!</definedName>
    <definedName name="Дата_изменения_очереди" localSheetId="8">#REF!</definedName>
    <definedName name="Дата_изменения_очереди" localSheetId="9">#REF!</definedName>
    <definedName name="Дата_изменения_очереди" localSheetId="10">#REF!</definedName>
    <definedName name="Дата_изменения_очереди" localSheetId="11">#REF!</definedName>
    <definedName name="Дата_изменения_очереди" localSheetId="1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 localSheetId="13">#REF!</definedName>
    <definedName name="Дата_изменения_пускового_комплекса" localSheetId="4">#REF!</definedName>
    <definedName name="Дата_изменения_пускового_комплекса" localSheetId="5">#REF!</definedName>
    <definedName name="Дата_изменения_пускового_комплекса" localSheetId="6">#REF!</definedName>
    <definedName name="Дата_изменения_пускового_комплекса" localSheetId="7">#REF!</definedName>
    <definedName name="Дата_изменения_пускового_комплекса" localSheetId="8">#REF!</definedName>
    <definedName name="Дата_изменения_пускового_комплекса" localSheetId="9">#REF!</definedName>
    <definedName name="Дата_изменения_пускового_комплекса" localSheetId="10">#REF!</definedName>
    <definedName name="Дата_изменения_пускового_комплекса" localSheetId="11">#REF!</definedName>
    <definedName name="Дата_изменения_пускового_комплекса" localSheetId="1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 localSheetId="13">#REF!</definedName>
    <definedName name="Дата_изменения_сводного_сметного_расчета" localSheetId="4">#REF!</definedName>
    <definedName name="Дата_изменения_сводного_сметного_расчета" localSheetId="5">#REF!</definedName>
    <definedName name="Дата_изменения_сводного_сметного_расчета" localSheetId="6">#REF!</definedName>
    <definedName name="Дата_изменения_сводного_сметного_расчета" localSheetId="7">#REF!</definedName>
    <definedName name="Дата_изменения_сводного_сметного_расчета" localSheetId="8">#REF!</definedName>
    <definedName name="Дата_изменения_сводного_сметного_расчета" localSheetId="9">#REF!</definedName>
    <definedName name="Дата_изменения_сводного_сметного_расчета" localSheetId="10">#REF!</definedName>
    <definedName name="Дата_изменения_сводного_сметного_расчета" localSheetId="11">#REF!</definedName>
    <definedName name="Дата_изменения_сводного_сметного_расчета" localSheetId="1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 localSheetId="13">#REF!</definedName>
    <definedName name="Дата_изменения_стройки" localSheetId="4">#REF!</definedName>
    <definedName name="Дата_изменения_стройки" localSheetId="5">#REF!</definedName>
    <definedName name="Дата_изменения_стройки" localSheetId="6">#REF!</definedName>
    <definedName name="Дата_изменения_стройки" localSheetId="7">#REF!</definedName>
    <definedName name="Дата_изменения_стройки" localSheetId="8">#REF!</definedName>
    <definedName name="Дата_изменения_стройки" localSheetId="9">#REF!</definedName>
    <definedName name="Дата_изменения_стройки" localSheetId="10">#REF!</definedName>
    <definedName name="Дата_изменения_стройки" localSheetId="11">#REF!</definedName>
    <definedName name="Дата_изменения_стройки" localSheetId="1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 localSheetId="13">#REF!</definedName>
    <definedName name="Дата_создания_группы_строек" localSheetId="4">#REF!</definedName>
    <definedName name="Дата_создания_группы_строек" localSheetId="5">#REF!</definedName>
    <definedName name="Дата_создания_группы_строек" localSheetId="6">#REF!</definedName>
    <definedName name="Дата_создания_группы_строек" localSheetId="7">#REF!</definedName>
    <definedName name="Дата_создания_группы_строек" localSheetId="8">#REF!</definedName>
    <definedName name="Дата_создания_группы_строек" localSheetId="9">#REF!</definedName>
    <definedName name="Дата_создания_группы_строек" localSheetId="10">#REF!</definedName>
    <definedName name="Дата_создания_группы_строек" localSheetId="11">#REF!</definedName>
    <definedName name="Дата_создания_группы_строек" localSheetId="1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 localSheetId="13">#REF!</definedName>
    <definedName name="Дата_создания_локальной_сметы" localSheetId="4">#REF!</definedName>
    <definedName name="Дата_создания_локальной_сметы" localSheetId="5">#REF!</definedName>
    <definedName name="Дата_создания_локальной_сметы" localSheetId="6">#REF!</definedName>
    <definedName name="Дата_создания_локальной_сметы" localSheetId="7">#REF!</definedName>
    <definedName name="Дата_создания_локальной_сметы" localSheetId="8">#REF!</definedName>
    <definedName name="Дата_создания_локальной_сметы" localSheetId="9">#REF!</definedName>
    <definedName name="Дата_создания_локальной_сметы" localSheetId="10">#REF!</definedName>
    <definedName name="Дата_создания_локальной_сметы" localSheetId="11">#REF!</definedName>
    <definedName name="Дата_создания_локальной_сметы" localSheetId="1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 localSheetId="13">#REF!</definedName>
    <definedName name="Дата_создания_объекта" localSheetId="4">#REF!</definedName>
    <definedName name="Дата_создания_объекта" localSheetId="5">#REF!</definedName>
    <definedName name="Дата_создания_объекта" localSheetId="6">#REF!</definedName>
    <definedName name="Дата_создания_объекта" localSheetId="7">#REF!</definedName>
    <definedName name="Дата_создания_объекта" localSheetId="8">#REF!</definedName>
    <definedName name="Дата_создания_объекта" localSheetId="9">#REF!</definedName>
    <definedName name="Дата_создания_объекта" localSheetId="10">#REF!</definedName>
    <definedName name="Дата_создания_объекта" localSheetId="11">#REF!</definedName>
    <definedName name="Дата_создания_объекта" localSheetId="1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 localSheetId="13">#REF!</definedName>
    <definedName name="Дата_создания_объектной_сметы" localSheetId="4">#REF!</definedName>
    <definedName name="Дата_создания_объектной_сметы" localSheetId="5">#REF!</definedName>
    <definedName name="Дата_создания_объектной_сметы" localSheetId="6">#REF!</definedName>
    <definedName name="Дата_создания_объектной_сметы" localSheetId="7">#REF!</definedName>
    <definedName name="Дата_создания_объектной_сметы" localSheetId="8">#REF!</definedName>
    <definedName name="Дата_создания_объектной_сметы" localSheetId="9">#REF!</definedName>
    <definedName name="Дата_создания_объектной_сметы" localSheetId="10">#REF!</definedName>
    <definedName name="Дата_создания_объектной_сметы" localSheetId="11">#REF!</definedName>
    <definedName name="Дата_создания_объектной_сметы" localSheetId="1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 localSheetId="13">#REF!</definedName>
    <definedName name="Дата_создания_очереди" localSheetId="4">#REF!</definedName>
    <definedName name="Дата_создания_очереди" localSheetId="5">#REF!</definedName>
    <definedName name="Дата_создания_очереди" localSheetId="6">#REF!</definedName>
    <definedName name="Дата_создания_очереди" localSheetId="7">#REF!</definedName>
    <definedName name="Дата_создания_очереди" localSheetId="8">#REF!</definedName>
    <definedName name="Дата_создания_очереди" localSheetId="9">#REF!</definedName>
    <definedName name="Дата_создания_очереди" localSheetId="10">#REF!</definedName>
    <definedName name="Дата_создания_очереди" localSheetId="11">#REF!</definedName>
    <definedName name="Дата_создания_очереди" localSheetId="1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 localSheetId="13">#REF!</definedName>
    <definedName name="Дата_создания_пускового_комплекса" localSheetId="4">#REF!</definedName>
    <definedName name="Дата_создания_пускового_комплекса" localSheetId="5">#REF!</definedName>
    <definedName name="Дата_создания_пускового_комплекса" localSheetId="6">#REF!</definedName>
    <definedName name="Дата_создания_пускового_комплекса" localSheetId="7">#REF!</definedName>
    <definedName name="Дата_создания_пускового_комплекса" localSheetId="8">#REF!</definedName>
    <definedName name="Дата_создания_пускового_комплекса" localSheetId="9">#REF!</definedName>
    <definedName name="Дата_создания_пускового_комплекса" localSheetId="10">#REF!</definedName>
    <definedName name="Дата_создания_пускового_комплекса" localSheetId="11">#REF!</definedName>
    <definedName name="Дата_создания_пускового_комплекса" localSheetId="1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 localSheetId="13">#REF!</definedName>
    <definedName name="Дата_создания_сводного_сметного_расчета" localSheetId="4">#REF!</definedName>
    <definedName name="Дата_создания_сводного_сметного_расчета" localSheetId="5">#REF!</definedName>
    <definedName name="Дата_создания_сводного_сметного_расчета" localSheetId="6">#REF!</definedName>
    <definedName name="Дата_создания_сводного_сметного_расчета" localSheetId="7">#REF!</definedName>
    <definedName name="Дата_создания_сводного_сметного_расчета" localSheetId="8">#REF!</definedName>
    <definedName name="Дата_создания_сводного_сметного_расчета" localSheetId="9">#REF!</definedName>
    <definedName name="Дата_создания_сводного_сметного_расчета" localSheetId="10">#REF!</definedName>
    <definedName name="Дата_создания_сводного_сметного_расчета" localSheetId="11">#REF!</definedName>
    <definedName name="Дата_создания_сводного_сметного_расчета" localSheetId="1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 localSheetId="13">#REF!</definedName>
    <definedName name="Дата_создания_стройки" localSheetId="4">#REF!</definedName>
    <definedName name="Дата_создания_стройки" localSheetId="5">#REF!</definedName>
    <definedName name="Дата_создания_стройки" localSheetId="6">#REF!</definedName>
    <definedName name="Дата_создания_стройки" localSheetId="7">#REF!</definedName>
    <definedName name="Дата_создания_стройки" localSheetId="8">#REF!</definedName>
    <definedName name="Дата_создания_стройки" localSheetId="9">#REF!</definedName>
    <definedName name="Дата_создания_стройки" localSheetId="10">#REF!</definedName>
    <definedName name="Дата_создания_стройки" localSheetId="11">#REF!</definedName>
    <definedName name="Дата_создания_стройки" localSheetId="12">#REF!</definedName>
    <definedName name="Дата_создания_стройки">#REF!</definedName>
    <definedName name="дол" localSheetId="2">#REF!</definedName>
    <definedName name="дол" localSheetId="3">#REF!</definedName>
    <definedName name="дол" localSheetId="13">#REF!</definedName>
    <definedName name="дол" localSheetId="4">#REF!</definedName>
    <definedName name="дол" localSheetId="5">#REF!</definedName>
    <definedName name="дол" localSheetId="6">#REF!</definedName>
    <definedName name="дол" localSheetId="7">#REF!</definedName>
    <definedName name="дол" localSheetId="8">#REF!</definedName>
    <definedName name="дол" localSheetId="9">#REF!</definedName>
    <definedName name="дол" localSheetId="10">#REF!</definedName>
    <definedName name="дол" localSheetId="11">#REF!</definedName>
    <definedName name="дол" localSheetId="12">#REF!</definedName>
    <definedName name="дол">#REF!</definedName>
    <definedName name="допотп" localSheetId="2">#REF!</definedName>
    <definedName name="допотп" localSheetId="3">#REF!</definedName>
    <definedName name="допотп" localSheetId="13">#REF!</definedName>
    <definedName name="допотп" localSheetId="4">#REF!</definedName>
    <definedName name="допотп" localSheetId="5">#REF!</definedName>
    <definedName name="допотп" localSheetId="6">#REF!</definedName>
    <definedName name="допотп" localSheetId="7">#REF!</definedName>
    <definedName name="допотп" localSheetId="8">#REF!</definedName>
    <definedName name="допотп" localSheetId="9">#REF!</definedName>
    <definedName name="допотп" localSheetId="10">#REF!</definedName>
    <definedName name="допотп" localSheetId="11">#REF!</definedName>
    <definedName name="допотп" localSheetId="12">#REF!</definedName>
    <definedName name="допотп">#REF!</definedName>
    <definedName name="ДЦ1" localSheetId="2">#REF!</definedName>
    <definedName name="ДЦ1" localSheetId="3">#REF!</definedName>
    <definedName name="ДЦ1" localSheetId="13">#REF!</definedName>
    <definedName name="ДЦ1" localSheetId="4">#REF!</definedName>
    <definedName name="ДЦ1" localSheetId="5">#REF!</definedName>
    <definedName name="ДЦ1" localSheetId="6">#REF!</definedName>
    <definedName name="ДЦ1" localSheetId="7">#REF!</definedName>
    <definedName name="ДЦ1" localSheetId="8">#REF!</definedName>
    <definedName name="ДЦ1" localSheetId="9">#REF!</definedName>
    <definedName name="ДЦ1" localSheetId="10">#REF!</definedName>
    <definedName name="ДЦ1" localSheetId="11">#REF!</definedName>
    <definedName name="ДЦ1" localSheetId="12">#REF!</definedName>
    <definedName name="ДЦ1">#REF!</definedName>
    <definedName name="ДЦ10" localSheetId="2">#REF!</definedName>
    <definedName name="ДЦ10" localSheetId="3">#REF!</definedName>
    <definedName name="ДЦ10" localSheetId="13">#REF!</definedName>
    <definedName name="ДЦ10" localSheetId="4">#REF!</definedName>
    <definedName name="ДЦ10" localSheetId="5">#REF!</definedName>
    <definedName name="ДЦ10" localSheetId="6">#REF!</definedName>
    <definedName name="ДЦ10" localSheetId="7">#REF!</definedName>
    <definedName name="ДЦ10" localSheetId="8">#REF!</definedName>
    <definedName name="ДЦ10" localSheetId="9">#REF!</definedName>
    <definedName name="ДЦ10" localSheetId="10">#REF!</definedName>
    <definedName name="ДЦ10" localSheetId="11">#REF!</definedName>
    <definedName name="ДЦ10" localSheetId="12">#REF!</definedName>
    <definedName name="ДЦ10">#REF!</definedName>
    <definedName name="ДЦ11" localSheetId="2">#REF!</definedName>
    <definedName name="ДЦ11" localSheetId="3">#REF!</definedName>
    <definedName name="ДЦ11" localSheetId="13">#REF!</definedName>
    <definedName name="ДЦ11" localSheetId="4">#REF!</definedName>
    <definedName name="ДЦ11" localSheetId="5">#REF!</definedName>
    <definedName name="ДЦ11" localSheetId="6">#REF!</definedName>
    <definedName name="ДЦ11" localSheetId="7">#REF!</definedName>
    <definedName name="ДЦ11" localSheetId="8">#REF!</definedName>
    <definedName name="ДЦ11" localSheetId="9">#REF!</definedName>
    <definedName name="ДЦ11" localSheetId="10">#REF!</definedName>
    <definedName name="ДЦ11" localSheetId="11">#REF!</definedName>
    <definedName name="ДЦ11" localSheetId="12">#REF!</definedName>
    <definedName name="ДЦ11">#REF!</definedName>
    <definedName name="ДЦ12" localSheetId="2">#REF!</definedName>
    <definedName name="ДЦ12" localSheetId="3">#REF!</definedName>
    <definedName name="ДЦ12" localSheetId="13">#REF!</definedName>
    <definedName name="ДЦ12" localSheetId="4">#REF!</definedName>
    <definedName name="ДЦ12" localSheetId="5">#REF!</definedName>
    <definedName name="ДЦ12" localSheetId="6">#REF!</definedName>
    <definedName name="ДЦ12" localSheetId="7">#REF!</definedName>
    <definedName name="ДЦ12" localSheetId="8">#REF!</definedName>
    <definedName name="ДЦ12" localSheetId="9">#REF!</definedName>
    <definedName name="ДЦ12" localSheetId="10">#REF!</definedName>
    <definedName name="ДЦ12" localSheetId="11">#REF!</definedName>
    <definedName name="ДЦ12" localSheetId="12">#REF!</definedName>
    <definedName name="ДЦ12">#REF!</definedName>
    <definedName name="ДЦ13" localSheetId="2">#REF!</definedName>
    <definedName name="ДЦ13" localSheetId="3">#REF!</definedName>
    <definedName name="ДЦ13" localSheetId="13">#REF!</definedName>
    <definedName name="ДЦ13" localSheetId="4">#REF!</definedName>
    <definedName name="ДЦ13" localSheetId="5">#REF!</definedName>
    <definedName name="ДЦ13" localSheetId="6">#REF!</definedName>
    <definedName name="ДЦ13" localSheetId="7">#REF!</definedName>
    <definedName name="ДЦ13" localSheetId="8">#REF!</definedName>
    <definedName name="ДЦ13" localSheetId="9">#REF!</definedName>
    <definedName name="ДЦ13" localSheetId="10">#REF!</definedName>
    <definedName name="ДЦ13" localSheetId="11">#REF!</definedName>
    <definedName name="ДЦ13" localSheetId="12">#REF!</definedName>
    <definedName name="ДЦ13">#REF!</definedName>
    <definedName name="ДЦ14" localSheetId="2">#REF!</definedName>
    <definedName name="ДЦ14" localSheetId="3">#REF!</definedName>
    <definedName name="ДЦ14" localSheetId="13">#REF!</definedName>
    <definedName name="ДЦ14" localSheetId="4">#REF!</definedName>
    <definedName name="ДЦ14" localSheetId="5">#REF!</definedName>
    <definedName name="ДЦ14" localSheetId="6">#REF!</definedName>
    <definedName name="ДЦ14" localSheetId="7">#REF!</definedName>
    <definedName name="ДЦ14" localSheetId="8">#REF!</definedName>
    <definedName name="ДЦ14" localSheetId="9">#REF!</definedName>
    <definedName name="ДЦ14" localSheetId="10">#REF!</definedName>
    <definedName name="ДЦ14" localSheetId="11">#REF!</definedName>
    <definedName name="ДЦ14" localSheetId="12">#REF!</definedName>
    <definedName name="ДЦ14">#REF!</definedName>
    <definedName name="ДЦ15" localSheetId="2">#REF!</definedName>
    <definedName name="ДЦ15" localSheetId="3">#REF!</definedName>
    <definedName name="ДЦ15" localSheetId="13">#REF!</definedName>
    <definedName name="ДЦ15" localSheetId="4">#REF!</definedName>
    <definedName name="ДЦ15" localSheetId="5">#REF!</definedName>
    <definedName name="ДЦ15" localSheetId="6">#REF!</definedName>
    <definedName name="ДЦ15" localSheetId="7">#REF!</definedName>
    <definedName name="ДЦ15" localSheetId="8">#REF!</definedName>
    <definedName name="ДЦ15" localSheetId="9">#REF!</definedName>
    <definedName name="ДЦ15" localSheetId="10">#REF!</definedName>
    <definedName name="ДЦ15" localSheetId="11">#REF!</definedName>
    <definedName name="ДЦ15" localSheetId="12">#REF!</definedName>
    <definedName name="ДЦ15">#REF!</definedName>
    <definedName name="ДЦ16" localSheetId="2">#REF!</definedName>
    <definedName name="ДЦ16" localSheetId="3">#REF!</definedName>
    <definedName name="ДЦ16" localSheetId="13">#REF!</definedName>
    <definedName name="ДЦ16" localSheetId="4">#REF!</definedName>
    <definedName name="ДЦ16" localSheetId="5">#REF!</definedName>
    <definedName name="ДЦ16" localSheetId="6">#REF!</definedName>
    <definedName name="ДЦ16" localSheetId="7">#REF!</definedName>
    <definedName name="ДЦ16" localSheetId="8">#REF!</definedName>
    <definedName name="ДЦ16" localSheetId="9">#REF!</definedName>
    <definedName name="ДЦ16" localSheetId="10">#REF!</definedName>
    <definedName name="ДЦ16" localSheetId="11">#REF!</definedName>
    <definedName name="ДЦ16" localSheetId="12">#REF!</definedName>
    <definedName name="ДЦ16">#REF!</definedName>
    <definedName name="ДЦ17" localSheetId="2">#REF!</definedName>
    <definedName name="ДЦ17" localSheetId="3">#REF!</definedName>
    <definedName name="ДЦ17" localSheetId="13">#REF!</definedName>
    <definedName name="ДЦ17" localSheetId="4">#REF!</definedName>
    <definedName name="ДЦ17" localSheetId="5">#REF!</definedName>
    <definedName name="ДЦ17" localSheetId="6">#REF!</definedName>
    <definedName name="ДЦ17" localSheetId="7">#REF!</definedName>
    <definedName name="ДЦ17" localSheetId="8">#REF!</definedName>
    <definedName name="ДЦ17" localSheetId="9">#REF!</definedName>
    <definedName name="ДЦ17" localSheetId="10">#REF!</definedName>
    <definedName name="ДЦ17" localSheetId="11">#REF!</definedName>
    <definedName name="ДЦ17" localSheetId="12">#REF!</definedName>
    <definedName name="ДЦ17">#REF!</definedName>
    <definedName name="ДЦ18" localSheetId="2">#REF!</definedName>
    <definedName name="ДЦ18" localSheetId="3">#REF!</definedName>
    <definedName name="ДЦ18" localSheetId="13">#REF!</definedName>
    <definedName name="ДЦ18" localSheetId="4">#REF!</definedName>
    <definedName name="ДЦ18" localSheetId="5">#REF!</definedName>
    <definedName name="ДЦ18" localSheetId="6">#REF!</definedName>
    <definedName name="ДЦ18" localSheetId="7">#REF!</definedName>
    <definedName name="ДЦ18" localSheetId="8">#REF!</definedName>
    <definedName name="ДЦ18" localSheetId="9">#REF!</definedName>
    <definedName name="ДЦ18" localSheetId="10">#REF!</definedName>
    <definedName name="ДЦ18" localSheetId="11">#REF!</definedName>
    <definedName name="ДЦ18" localSheetId="12">#REF!</definedName>
    <definedName name="ДЦ18">#REF!</definedName>
    <definedName name="ДЦ19" localSheetId="2">#REF!</definedName>
    <definedName name="ДЦ19" localSheetId="3">#REF!</definedName>
    <definedName name="ДЦ19" localSheetId="13">#REF!</definedName>
    <definedName name="ДЦ19" localSheetId="4">#REF!</definedName>
    <definedName name="ДЦ19" localSheetId="5">#REF!</definedName>
    <definedName name="ДЦ19" localSheetId="6">#REF!</definedName>
    <definedName name="ДЦ19" localSheetId="7">#REF!</definedName>
    <definedName name="ДЦ19" localSheetId="8">#REF!</definedName>
    <definedName name="ДЦ19" localSheetId="9">#REF!</definedName>
    <definedName name="ДЦ19" localSheetId="10">#REF!</definedName>
    <definedName name="ДЦ19" localSheetId="11">#REF!</definedName>
    <definedName name="ДЦ19" localSheetId="12">#REF!</definedName>
    <definedName name="ДЦ19">#REF!</definedName>
    <definedName name="ДЦ2" localSheetId="2">#REF!</definedName>
    <definedName name="ДЦ2" localSheetId="3">#REF!</definedName>
    <definedName name="ДЦ2" localSheetId="13">#REF!</definedName>
    <definedName name="ДЦ2" localSheetId="4">#REF!</definedName>
    <definedName name="ДЦ2" localSheetId="5">#REF!</definedName>
    <definedName name="ДЦ2" localSheetId="6">#REF!</definedName>
    <definedName name="ДЦ2" localSheetId="7">#REF!</definedName>
    <definedName name="ДЦ2" localSheetId="8">#REF!</definedName>
    <definedName name="ДЦ2" localSheetId="9">#REF!</definedName>
    <definedName name="ДЦ2" localSheetId="10">#REF!</definedName>
    <definedName name="ДЦ2" localSheetId="11">#REF!</definedName>
    <definedName name="ДЦ2" localSheetId="12">#REF!</definedName>
    <definedName name="ДЦ2">#REF!</definedName>
    <definedName name="ДЦ2_" localSheetId="2">#REF!</definedName>
    <definedName name="ДЦ2_" localSheetId="3">#REF!</definedName>
    <definedName name="ДЦ2_" localSheetId="13">#REF!</definedName>
    <definedName name="ДЦ2_" localSheetId="4">#REF!</definedName>
    <definedName name="ДЦ2_" localSheetId="5">#REF!</definedName>
    <definedName name="ДЦ2_" localSheetId="6">#REF!</definedName>
    <definedName name="ДЦ2_" localSheetId="7">#REF!</definedName>
    <definedName name="ДЦ2_" localSheetId="8">#REF!</definedName>
    <definedName name="ДЦ2_" localSheetId="9">#REF!</definedName>
    <definedName name="ДЦ2_" localSheetId="10">#REF!</definedName>
    <definedName name="ДЦ2_" localSheetId="11">#REF!</definedName>
    <definedName name="ДЦ2_" localSheetId="12">#REF!</definedName>
    <definedName name="ДЦ2_">#REF!</definedName>
    <definedName name="ДЦ20" localSheetId="2">#REF!</definedName>
    <definedName name="ДЦ20" localSheetId="3">#REF!</definedName>
    <definedName name="ДЦ20" localSheetId="13">#REF!</definedName>
    <definedName name="ДЦ20" localSheetId="4">#REF!</definedName>
    <definedName name="ДЦ20" localSheetId="5">#REF!</definedName>
    <definedName name="ДЦ20" localSheetId="6">#REF!</definedName>
    <definedName name="ДЦ20" localSheetId="7">#REF!</definedName>
    <definedName name="ДЦ20" localSheetId="8">#REF!</definedName>
    <definedName name="ДЦ20" localSheetId="9">#REF!</definedName>
    <definedName name="ДЦ20" localSheetId="10">#REF!</definedName>
    <definedName name="ДЦ20" localSheetId="11">#REF!</definedName>
    <definedName name="ДЦ20" localSheetId="12">#REF!</definedName>
    <definedName name="ДЦ20">#REF!</definedName>
    <definedName name="ДЦ20_1" localSheetId="2">#REF!</definedName>
    <definedName name="ДЦ20_1" localSheetId="3">#REF!</definedName>
    <definedName name="ДЦ20_1" localSheetId="13">#REF!</definedName>
    <definedName name="ДЦ20_1" localSheetId="4">#REF!</definedName>
    <definedName name="ДЦ20_1" localSheetId="5">#REF!</definedName>
    <definedName name="ДЦ20_1" localSheetId="6">#REF!</definedName>
    <definedName name="ДЦ20_1" localSheetId="7">#REF!</definedName>
    <definedName name="ДЦ20_1" localSheetId="8">#REF!</definedName>
    <definedName name="ДЦ20_1" localSheetId="9">#REF!</definedName>
    <definedName name="ДЦ20_1" localSheetId="10">#REF!</definedName>
    <definedName name="ДЦ20_1" localSheetId="11">#REF!</definedName>
    <definedName name="ДЦ20_1" localSheetId="12">#REF!</definedName>
    <definedName name="ДЦ20_1">#REF!</definedName>
    <definedName name="ДЦ21" localSheetId="2">#REF!</definedName>
    <definedName name="ДЦ21" localSheetId="3">#REF!</definedName>
    <definedName name="ДЦ21" localSheetId="13">#REF!</definedName>
    <definedName name="ДЦ21" localSheetId="4">#REF!</definedName>
    <definedName name="ДЦ21" localSheetId="5">#REF!</definedName>
    <definedName name="ДЦ21" localSheetId="6">#REF!</definedName>
    <definedName name="ДЦ21" localSheetId="7">#REF!</definedName>
    <definedName name="ДЦ21" localSheetId="8">#REF!</definedName>
    <definedName name="ДЦ21" localSheetId="9">#REF!</definedName>
    <definedName name="ДЦ21" localSheetId="10">#REF!</definedName>
    <definedName name="ДЦ21" localSheetId="11">#REF!</definedName>
    <definedName name="ДЦ21" localSheetId="12">#REF!</definedName>
    <definedName name="ДЦ21">#REF!</definedName>
    <definedName name="ДЦ22" localSheetId="2">#REF!</definedName>
    <definedName name="ДЦ22" localSheetId="3">#REF!</definedName>
    <definedName name="ДЦ22" localSheetId="13">#REF!</definedName>
    <definedName name="ДЦ22" localSheetId="4">#REF!</definedName>
    <definedName name="ДЦ22" localSheetId="5">#REF!</definedName>
    <definedName name="ДЦ22" localSheetId="6">#REF!</definedName>
    <definedName name="ДЦ22" localSheetId="7">#REF!</definedName>
    <definedName name="ДЦ22" localSheetId="8">#REF!</definedName>
    <definedName name="ДЦ22" localSheetId="9">#REF!</definedName>
    <definedName name="ДЦ22" localSheetId="10">#REF!</definedName>
    <definedName name="ДЦ22" localSheetId="11">#REF!</definedName>
    <definedName name="ДЦ22" localSheetId="12">#REF!</definedName>
    <definedName name="ДЦ22">#REF!</definedName>
    <definedName name="ДЦ23" localSheetId="2">#REF!</definedName>
    <definedName name="ДЦ23" localSheetId="3">#REF!</definedName>
    <definedName name="ДЦ23" localSheetId="13">#REF!</definedName>
    <definedName name="ДЦ23" localSheetId="4">#REF!</definedName>
    <definedName name="ДЦ23" localSheetId="5">#REF!</definedName>
    <definedName name="ДЦ23" localSheetId="6">#REF!</definedName>
    <definedName name="ДЦ23" localSheetId="7">#REF!</definedName>
    <definedName name="ДЦ23" localSheetId="8">#REF!</definedName>
    <definedName name="ДЦ23" localSheetId="9">#REF!</definedName>
    <definedName name="ДЦ23" localSheetId="10">#REF!</definedName>
    <definedName name="ДЦ23" localSheetId="11">#REF!</definedName>
    <definedName name="ДЦ23" localSheetId="12">#REF!</definedName>
    <definedName name="ДЦ23">#REF!</definedName>
    <definedName name="ДЦ24" localSheetId="2">#REF!</definedName>
    <definedName name="ДЦ24" localSheetId="3">#REF!</definedName>
    <definedName name="ДЦ24" localSheetId="13">#REF!</definedName>
    <definedName name="ДЦ24" localSheetId="4">#REF!</definedName>
    <definedName name="ДЦ24" localSheetId="5">#REF!</definedName>
    <definedName name="ДЦ24" localSheetId="6">#REF!</definedName>
    <definedName name="ДЦ24" localSheetId="7">#REF!</definedName>
    <definedName name="ДЦ24" localSheetId="8">#REF!</definedName>
    <definedName name="ДЦ24" localSheetId="9">#REF!</definedName>
    <definedName name="ДЦ24" localSheetId="10">#REF!</definedName>
    <definedName name="ДЦ24" localSheetId="11">#REF!</definedName>
    <definedName name="ДЦ24" localSheetId="12">#REF!</definedName>
    <definedName name="ДЦ24">#REF!</definedName>
    <definedName name="ДЦ25" localSheetId="2">#REF!</definedName>
    <definedName name="ДЦ25" localSheetId="3">#REF!</definedName>
    <definedName name="ДЦ25" localSheetId="13">#REF!</definedName>
    <definedName name="ДЦ25" localSheetId="4">#REF!</definedName>
    <definedName name="ДЦ25" localSheetId="5">#REF!</definedName>
    <definedName name="ДЦ25" localSheetId="6">#REF!</definedName>
    <definedName name="ДЦ25" localSheetId="7">#REF!</definedName>
    <definedName name="ДЦ25" localSheetId="8">#REF!</definedName>
    <definedName name="ДЦ25" localSheetId="9">#REF!</definedName>
    <definedName name="ДЦ25" localSheetId="10">#REF!</definedName>
    <definedName name="ДЦ25" localSheetId="11">#REF!</definedName>
    <definedName name="ДЦ25" localSheetId="12">#REF!</definedName>
    <definedName name="ДЦ25">#REF!</definedName>
    <definedName name="ДЦ26" localSheetId="2">#REF!</definedName>
    <definedName name="ДЦ26" localSheetId="3">#REF!</definedName>
    <definedName name="ДЦ26" localSheetId="13">#REF!</definedName>
    <definedName name="ДЦ26" localSheetId="4">#REF!</definedName>
    <definedName name="ДЦ26" localSheetId="5">#REF!</definedName>
    <definedName name="ДЦ26" localSheetId="6">#REF!</definedName>
    <definedName name="ДЦ26" localSheetId="7">#REF!</definedName>
    <definedName name="ДЦ26" localSheetId="8">#REF!</definedName>
    <definedName name="ДЦ26" localSheetId="9">#REF!</definedName>
    <definedName name="ДЦ26" localSheetId="10">#REF!</definedName>
    <definedName name="ДЦ26" localSheetId="11">#REF!</definedName>
    <definedName name="ДЦ26" localSheetId="12">#REF!</definedName>
    <definedName name="ДЦ26">#REF!</definedName>
    <definedName name="ДЦ3" localSheetId="2">#REF!</definedName>
    <definedName name="ДЦ3" localSheetId="3">#REF!</definedName>
    <definedName name="ДЦ3" localSheetId="13">#REF!</definedName>
    <definedName name="ДЦ3" localSheetId="4">#REF!</definedName>
    <definedName name="ДЦ3" localSheetId="5">#REF!</definedName>
    <definedName name="ДЦ3" localSheetId="6">#REF!</definedName>
    <definedName name="ДЦ3" localSheetId="7">#REF!</definedName>
    <definedName name="ДЦ3" localSheetId="8">#REF!</definedName>
    <definedName name="ДЦ3" localSheetId="9">#REF!</definedName>
    <definedName name="ДЦ3" localSheetId="10">#REF!</definedName>
    <definedName name="ДЦ3" localSheetId="11">#REF!</definedName>
    <definedName name="ДЦ3" localSheetId="12">#REF!</definedName>
    <definedName name="ДЦ3">#REF!</definedName>
    <definedName name="ДЦ3_" localSheetId="2">#REF!</definedName>
    <definedName name="ДЦ3_" localSheetId="3">#REF!</definedName>
    <definedName name="ДЦ3_" localSheetId="13">#REF!</definedName>
    <definedName name="ДЦ3_" localSheetId="4">#REF!</definedName>
    <definedName name="ДЦ3_" localSheetId="5">#REF!</definedName>
    <definedName name="ДЦ3_" localSheetId="6">#REF!</definedName>
    <definedName name="ДЦ3_" localSheetId="7">#REF!</definedName>
    <definedName name="ДЦ3_" localSheetId="8">#REF!</definedName>
    <definedName name="ДЦ3_" localSheetId="9">#REF!</definedName>
    <definedName name="ДЦ3_" localSheetId="10">#REF!</definedName>
    <definedName name="ДЦ3_" localSheetId="11">#REF!</definedName>
    <definedName name="ДЦ3_" localSheetId="12">#REF!</definedName>
    <definedName name="ДЦ3_">#REF!</definedName>
    <definedName name="ДЦ4" localSheetId="2">#REF!</definedName>
    <definedName name="ДЦ4" localSheetId="3">#REF!</definedName>
    <definedName name="ДЦ4" localSheetId="13">#REF!</definedName>
    <definedName name="ДЦ4" localSheetId="4">#REF!</definedName>
    <definedName name="ДЦ4" localSheetId="5">#REF!</definedName>
    <definedName name="ДЦ4" localSheetId="6">#REF!</definedName>
    <definedName name="ДЦ4" localSheetId="7">#REF!</definedName>
    <definedName name="ДЦ4" localSheetId="8">#REF!</definedName>
    <definedName name="ДЦ4" localSheetId="9">#REF!</definedName>
    <definedName name="ДЦ4" localSheetId="10">#REF!</definedName>
    <definedName name="ДЦ4" localSheetId="11">#REF!</definedName>
    <definedName name="ДЦ4" localSheetId="12">#REF!</definedName>
    <definedName name="ДЦ4">#REF!</definedName>
    <definedName name="ДЦ5" localSheetId="2">#REF!</definedName>
    <definedName name="ДЦ5" localSheetId="3">#REF!</definedName>
    <definedName name="ДЦ5" localSheetId="13">#REF!</definedName>
    <definedName name="ДЦ5" localSheetId="4">#REF!</definedName>
    <definedName name="ДЦ5" localSheetId="5">#REF!</definedName>
    <definedName name="ДЦ5" localSheetId="6">#REF!</definedName>
    <definedName name="ДЦ5" localSheetId="7">#REF!</definedName>
    <definedName name="ДЦ5" localSheetId="8">#REF!</definedName>
    <definedName name="ДЦ5" localSheetId="9">#REF!</definedName>
    <definedName name="ДЦ5" localSheetId="10">#REF!</definedName>
    <definedName name="ДЦ5" localSheetId="11">#REF!</definedName>
    <definedName name="ДЦ5" localSheetId="12">#REF!</definedName>
    <definedName name="ДЦ5">#REF!</definedName>
    <definedName name="ДЦ6" localSheetId="2">#REF!</definedName>
    <definedName name="ДЦ6" localSheetId="3">#REF!</definedName>
    <definedName name="ДЦ6" localSheetId="13">#REF!</definedName>
    <definedName name="ДЦ6" localSheetId="4">#REF!</definedName>
    <definedName name="ДЦ6" localSheetId="5">#REF!</definedName>
    <definedName name="ДЦ6" localSheetId="6">#REF!</definedName>
    <definedName name="ДЦ6" localSheetId="7">#REF!</definedName>
    <definedName name="ДЦ6" localSheetId="8">#REF!</definedName>
    <definedName name="ДЦ6" localSheetId="9">#REF!</definedName>
    <definedName name="ДЦ6" localSheetId="10">#REF!</definedName>
    <definedName name="ДЦ6" localSheetId="11">#REF!</definedName>
    <definedName name="ДЦ6" localSheetId="12">#REF!</definedName>
    <definedName name="ДЦ6">#REF!</definedName>
    <definedName name="ДЦ6_1" localSheetId="2">#REF!</definedName>
    <definedName name="ДЦ6_1" localSheetId="3">#REF!</definedName>
    <definedName name="ДЦ6_1" localSheetId="13">#REF!</definedName>
    <definedName name="ДЦ6_1" localSheetId="4">#REF!</definedName>
    <definedName name="ДЦ6_1" localSheetId="5">#REF!</definedName>
    <definedName name="ДЦ6_1" localSheetId="6">#REF!</definedName>
    <definedName name="ДЦ6_1" localSheetId="7">#REF!</definedName>
    <definedName name="ДЦ6_1" localSheetId="8">#REF!</definedName>
    <definedName name="ДЦ6_1" localSheetId="9">#REF!</definedName>
    <definedName name="ДЦ6_1" localSheetId="10">#REF!</definedName>
    <definedName name="ДЦ6_1" localSheetId="11">#REF!</definedName>
    <definedName name="ДЦ6_1" localSheetId="12">#REF!</definedName>
    <definedName name="ДЦ6_1">#REF!</definedName>
    <definedName name="ДЦ7" localSheetId="2">#REF!</definedName>
    <definedName name="ДЦ7" localSheetId="3">#REF!</definedName>
    <definedName name="ДЦ7" localSheetId="13">#REF!</definedName>
    <definedName name="ДЦ7" localSheetId="4">#REF!</definedName>
    <definedName name="ДЦ7" localSheetId="5">#REF!</definedName>
    <definedName name="ДЦ7" localSheetId="6">#REF!</definedName>
    <definedName name="ДЦ7" localSheetId="7">#REF!</definedName>
    <definedName name="ДЦ7" localSheetId="8">#REF!</definedName>
    <definedName name="ДЦ7" localSheetId="9">#REF!</definedName>
    <definedName name="ДЦ7" localSheetId="10">#REF!</definedName>
    <definedName name="ДЦ7" localSheetId="11">#REF!</definedName>
    <definedName name="ДЦ7" localSheetId="12">#REF!</definedName>
    <definedName name="ДЦ7">#REF!</definedName>
    <definedName name="ДЦ8" localSheetId="2">#REF!</definedName>
    <definedName name="ДЦ8" localSheetId="3">#REF!</definedName>
    <definedName name="ДЦ8" localSheetId="13">#REF!</definedName>
    <definedName name="ДЦ8" localSheetId="4">#REF!</definedName>
    <definedName name="ДЦ8" localSheetId="5">#REF!</definedName>
    <definedName name="ДЦ8" localSheetId="6">#REF!</definedName>
    <definedName name="ДЦ8" localSheetId="7">#REF!</definedName>
    <definedName name="ДЦ8" localSheetId="8">#REF!</definedName>
    <definedName name="ДЦ8" localSheetId="9">#REF!</definedName>
    <definedName name="ДЦ8" localSheetId="10">#REF!</definedName>
    <definedName name="ДЦ8" localSheetId="11">#REF!</definedName>
    <definedName name="ДЦ8" localSheetId="12">#REF!</definedName>
    <definedName name="ДЦ8">#REF!</definedName>
    <definedName name="ДЦ9" localSheetId="2">#REF!</definedName>
    <definedName name="ДЦ9" localSheetId="3">#REF!</definedName>
    <definedName name="ДЦ9" localSheetId="13">#REF!</definedName>
    <definedName name="ДЦ9" localSheetId="4">#REF!</definedName>
    <definedName name="ДЦ9" localSheetId="5">#REF!</definedName>
    <definedName name="ДЦ9" localSheetId="6">#REF!</definedName>
    <definedName name="ДЦ9" localSheetId="7">#REF!</definedName>
    <definedName name="ДЦ9" localSheetId="8">#REF!</definedName>
    <definedName name="ДЦ9" localSheetId="9">#REF!</definedName>
    <definedName name="ДЦ9" localSheetId="10">#REF!</definedName>
    <definedName name="ДЦ9" localSheetId="11">#REF!</definedName>
    <definedName name="ДЦ9" localSheetId="12">#REF!</definedName>
    <definedName name="ДЦ9">#REF!</definedName>
    <definedName name="емм" localSheetId="2">#REF!</definedName>
    <definedName name="емм" localSheetId="3">#REF!</definedName>
    <definedName name="емм" localSheetId="13">#REF!</definedName>
    <definedName name="емм" localSheetId="4">#REF!</definedName>
    <definedName name="емм" localSheetId="5">#REF!</definedName>
    <definedName name="емм" localSheetId="6">#REF!</definedName>
    <definedName name="емм" localSheetId="7">#REF!</definedName>
    <definedName name="емм" localSheetId="8">#REF!</definedName>
    <definedName name="емм" localSheetId="9">#REF!</definedName>
    <definedName name="емм" localSheetId="10">#REF!</definedName>
    <definedName name="емм" localSheetId="11">#REF!</definedName>
    <definedName name="емм" localSheetId="12">#REF!</definedName>
    <definedName name="емм">#REF!</definedName>
    <definedName name="_xlnm.Print_Titles" localSheetId="1">'Приложение 2'!$8:$8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13">#REF!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7">#REF!</definedName>
    <definedName name="Заказчик" localSheetId="8">#REF!</definedName>
    <definedName name="Заказчик" localSheetId="9">#REF!</definedName>
    <definedName name="Заказчик" localSheetId="10">#REF!</definedName>
    <definedName name="Заказчик" localSheetId="11">#REF!</definedName>
    <definedName name="Заказчик" localSheetId="12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 localSheetId="13">#REF!</definedName>
    <definedName name="зп" localSheetId="4">#REF!</definedName>
    <definedName name="зп" localSheetId="5">#REF!</definedName>
    <definedName name="зп" localSheetId="6">#REF!</definedName>
    <definedName name="зп" localSheetId="7">#REF!</definedName>
    <definedName name="зп" localSheetId="8">#REF!</definedName>
    <definedName name="зп" localSheetId="9">#REF!</definedName>
    <definedName name="зп" localSheetId="10">#REF!</definedName>
    <definedName name="зп" localSheetId="11">#REF!</definedName>
    <definedName name="зп" localSheetId="12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13">#REF!</definedName>
    <definedName name="зпмес" localSheetId="4">#REF!</definedName>
    <definedName name="зпмес" localSheetId="5">#REF!</definedName>
    <definedName name="зпмес" localSheetId="6">#REF!</definedName>
    <definedName name="зпмес" localSheetId="7">#REF!</definedName>
    <definedName name="зпмес" localSheetId="8">#REF!</definedName>
    <definedName name="зпмес" localSheetId="9">#REF!</definedName>
    <definedName name="зпмес" localSheetId="10">#REF!</definedName>
    <definedName name="зпмес" localSheetId="11">#REF!</definedName>
    <definedName name="зпмес" localSheetId="12">#REF!</definedName>
    <definedName name="зпмес">#REF!</definedName>
    <definedName name="зпо" localSheetId="2">#REF!</definedName>
    <definedName name="зпо" localSheetId="3">#REF!</definedName>
    <definedName name="зпо" localSheetId="13">#REF!</definedName>
    <definedName name="зпо" localSheetId="4">#REF!</definedName>
    <definedName name="зпо" localSheetId="5">#REF!</definedName>
    <definedName name="зпо" localSheetId="6">#REF!</definedName>
    <definedName name="зпо" localSheetId="7">#REF!</definedName>
    <definedName name="зпо" localSheetId="8">#REF!</definedName>
    <definedName name="зпо" localSheetId="9">#REF!</definedName>
    <definedName name="зпо" localSheetId="10">#REF!</definedName>
    <definedName name="зпо" localSheetId="11">#REF!</definedName>
    <definedName name="зпо" localSheetId="12">#REF!</definedName>
    <definedName name="зпо">#REF!</definedName>
    <definedName name="зппр" localSheetId="2">#REF!</definedName>
    <definedName name="зппр" localSheetId="3">#REF!</definedName>
    <definedName name="зппр" localSheetId="13">#REF!</definedName>
    <definedName name="зппр" localSheetId="4">#REF!</definedName>
    <definedName name="зппр" localSheetId="5">#REF!</definedName>
    <definedName name="зппр" localSheetId="6">#REF!</definedName>
    <definedName name="зппр" localSheetId="7">#REF!</definedName>
    <definedName name="зппр" localSheetId="8">#REF!</definedName>
    <definedName name="зппр" localSheetId="9">#REF!</definedName>
    <definedName name="зппр" localSheetId="10">#REF!</definedName>
    <definedName name="зппр" localSheetId="11">#REF!</definedName>
    <definedName name="зппр" localSheetId="12">#REF!</definedName>
    <definedName name="зппр">#REF!</definedName>
    <definedName name="зпч" localSheetId="2">#REF!</definedName>
    <definedName name="зпч" localSheetId="3">#REF!</definedName>
    <definedName name="зпч" localSheetId="13">#REF!</definedName>
    <definedName name="зпч" localSheetId="4">#REF!</definedName>
    <definedName name="зпч" localSheetId="5">#REF!</definedName>
    <definedName name="зпч" localSheetId="6">#REF!</definedName>
    <definedName name="зпч" localSheetId="7">#REF!</definedName>
    <definedName name="зпч" localSheetId="8">#REF!</definedName>
    <definedName name="зпч" localSheetId="9">#REF!</definedName>
    <definedName name="зпч" localSheetId="10">#REF!</definedName>
    <definedName name="зпч" localSheetId="11">#REF!</definedName>
    <definedName name="зпч" localSheetId="12">#REF!</definedName>
    <definedName name="зпч">#REF!</definedName>
    <definedName name="зу" localSheetId="2">#REF!</definedName>
    <definedName name="зу" localSheetId="3">#REF!</definedName>
    <definedName name="зу" localSheetId="13">#REF!</definedName>
    <definedName name="зу" localSheetId="4">#REF!</definedName>
    <definedName name="зу" localSheetId="5">#REF!</definedName>
    <definedName name="зу" localSheetId="6">#REF!</definedName>
    <definedName name="зу" localSheetId="7">#REF!</definedName>
    <definedName name="зу" localSheetId="8">#REF!</definedName>
    <definedName name="зу" localSheetId="9">#REF!</definedName>
    <definedName name="зу" localSheetId="10">#REF!</definedName>
    <definedName name="зу" localSheetId="11">#REF!</definedName>
    <definedName name="зу" localSheetId="12">#REF!</definedName>
    <definedName name="зу">#REF!</definedName>
    <definedName name="и_н_п" localSheetId="2">#REF!</definedName>
    <definedName name="и_н_п" localSheetId="3">#REF!</definedName>
    <definedName name="и_н_п" localSheetId="13">#REF!</definedName>
    <definedName name="и_н_п" localSheetId="4">#REF!</definedName>
    <definedName name="и_н_п" localSheetId="5">#REF!</definedName>
    <definedName name="и_н_п" localSheetId="6">#REF!</definedName>
    <definedName name="и_н_п" localSheetId="7">#REF!</definedName>
    <definedName name="и_н_п" localSheetId="8">#REF!</definedName>
    <definedName name="и_н_п" localSheetId="9">#REF!</definedName>
    <definedName name="и_н_п" localSheetId="10">#REF!</definedName>
    <definedName name="и_н_п" localSheetId="11">#REF!</definedName>
    <definedName name="и_н_п" localSheetId="12">#REF!</definedName>
    <definedName name="и_н_п">#REF!</definedName>
    <definedName name="изп" localSheetId="2">#REF!</definedName>
    <definedName name="изп" localSheetId="3">#REF!</definedName>
    <definedName name="изп" localSheetId="13">#REF!</definedName>
    <definedName name="изп" localSheetId="4">#REF!</definedName>
    <definedName name="изп" localSheetId="5">#REF!</definedName>
    <definedName name="изп" localSheetId="6">#REF!</definedName>
    <definedName name="изп" localSheetId="7">#REF!</definedName>
    <definedName name="изп" localSheetId="8">#REF!</definedName>
    <definedName name="изп" localSheetId="9">#REF!</definedName>
    <definedName name="изп" localSheetId="10">#REF!</definedName>
    <definedName name="изп" localSheetId="11">#REF!</definedName>
    <definedName name="изп" localSheetId="12">#REF!</definedName>
    <definedName name="изп">#REF!</definedName>
    <definedName name="имат" localSheetId="2">#REF!</definedName>
    <definedName name="имат" localSheetId="3">#REF!</definedName>
    <definedName name="имат" localSheetId="13">#REF!</definedName>
    <definedName name="имат" localSheetId="4">#REF!</definedName>
    <definedName name="имат" localSheetId="5">#REF!</definedName>
    <definedName name="имат" localSheetId="6">#REF!</definedName>
    <definedName name="имат" localSheetId="7">#REF!</definedName>
    <definedName name="имат" localSheetId="8">#REF!</definedName>
    <definedName name="имат" localSheetId="9">#REF!</definedName>
    <definedName name="имат" localSheetId="10">#REF!</definedName>
    <definedName name="имат" localSheetId="11">#REF!</definedName>
    <definedName name="имат" localSheetId="12">#REF!</definedName>
    <definedName name="имат">#REF!</definedName>
    <definedName name="иматзак" localSheetId="2">#REF!</definedName>
    <definedName name="иматзак" localSheetId="3">#REF!</definedName>
    <definedName name="иматзак" localSheetId="13">#REF!</definedName>
    <definedName name="иматзак" localSheetId="4">#REF!</definedName>
    <definedName name="иматзак" localSheetId="5">#REF!</definedName>
    <definedName name="иматзак" localSheetId="6">#REF!</definedName>
    <definedName name="иматзак" localSheetId="7">#REF!</definedName>
    <definedName name="иматзак" localSheetId="8">#REF!</definedName>
    <definedName name="иматзак" localSheetId="9">#REF!</definedName>
    <definedName name="иматзак" localSheetId="10">#REF!</definedName>
    <definedName name="иматзак" localSheetId="11">#REF!</definedName>
    <definedName name="иматзак" localSheetId="12">#REF!</definedName>
    <definedName name="иматзак">#REF!</definedName>
    <definedName name="иматпод" localSheetId="2">#REF!</definedName>
    <definedName name="иматпод" localSheetId="3">#REF!</definedName>
    <definedName name="иматпод" localSheetId="13">#REF!</definedName>
    <definedName name="иматпод" localSheetId="4">#REF!</definedName>
    <definedName name="иматпод" localSheetId="5">#REF!</definedName>
    <definedName name="иматпод" localSheetId="6">#REF!</definedName>
    <definedName name="иматпод" localSheetId="7">#REF!</definedName>
    <definedName name="иматпод" localSheetId="8">#REF!</definedName>
    <definedName name="иматпод" localSheetId="9">#REF!</definedName>
    <definedName name="иматпод" localSheetId="10">#REF!</definedName>
    <definedName name="иматпод" localSheetId="11">#REF!</definedName>
    <definedName name="иматпод" localSheetId="12">#REF!</definedName>
    <definedName name="иматпод">#REF!</definedName>
    <definedName name="имя" localSheetId="2">#REF!</definedName>
    <definedName name="имя" localSheetId="3">#REF!</definedName>
    <definedName name="имя" localSheetId="13">#REF!</definedName>
    <definedName name="имя" localSheetId="4">#REF!</definedName>
    <definedName name="имя" localSheetId="5">#REF!</definedName>
    <definedName name="имя" localSheetId="6">#REF!</definedName>
    <definedName name="имя" localSheetId="7">#REF!</definedName>
    <definedName name="имя" localSheetId="8">#REF!</definedName>
    <definedName name="имя" localSheetId="9">#REF!</definedName>
    <definedName name="имя" localSheetId="10">#REF!</definedName>
    <definedName name="имя" localSheetId="11">#REF!</definedName>
    <definedName name="имя" localSheetId="12">#REF!</definedName>
    <definedName name="имя">#REF!</definedName>
    <definedName name="Инвестор" localSheetId="2">#REF!</definedName>
    <definedName name="Инвестор" localSheetId="3">#REF!</definedName>
    <definedName name="Инвестор" localSheetId="13">#REF!</definedName>
    <definedName name="Инвестор" localSheetId="4">#REF!</definedName>
    <definedName name="Инвестор" localSheetId="5">#REF!</definedName>
    <definedName name="Инвестор" localSheetId="6">#REF!</definedName>
    <definedName name="Инвестор" localSheetId="7">#REF!</definedName>
    <definedName name="Инвестор" localSheetId="8">#REF!</definedName>
    <definedName name="Инвестор" localSheetId="9">#REF!</definedName>
    <definedName name="Инвестор" localSheetId="10">#REF!</definedName>
    <definedName name="Инвестор" localSheetId="11">#REF!</definedName>
    <definedName name="Инвестор" localSheetId="12">#REF!</definedName>
    <definedName name="Инвестор">#REF!</definedName>
    <definedName name="инд1" localSheetId="2">#REF!</definedName>
    <definedName name="инд1" localSheetId="3">#REF!</definedName>
    <definedName name="инд1" localSheetId="13">#REF!</definedName>
    <definedName name="инд1" localSheetId="4">#REF!</definedName>
    <definedName name="инд1" localSheetId="5">#REF!</definedName>
    <definedName name="инд1" localSheetId="6">#REF!</definedName>
    <definedName name="инд1" localSheetId="7">#REF!</definedName>
    <definedName name="инд1" localSheetId="8">#REF!</definedName>
    <definedName name="инд1" localSheetId="9">#REF!</definedName>
    <definedName name="инд1" localSheetId="10">#REF!</definedName>
    <definedName name="инд1" localSheetId="11">#REF!</definedName>
    <definedName name="инд1" localSheetId="12">#REF!</definedName>
    <definedName name="инд1">#REF!</definedName>
    <definedName name="инд11" localSheetId="2">#REF!</definedName>
    <definedName name="инд11" localSheetId="3">#REF!</definedName>
    <definedName name="инд11" localSheetId="13">#REF!</definedName>
    <definedName name="инд11" localSheetId="4">#REF!</definedName>
    <definedName name="инд11" localSheetId="5">#REF!</definedName>
    <definedName name="инд11" localSheetId="6">#REF!</definedName>
    <definedName name="инд11" localSheetId="7">#REF!</definedName>
    <definedName name="инд11" localSheetId="8">#REF!</definedName>
    <definedName name="инд11" localSheetId="9">#REF!</definedName>
    <definedName name="инд11" localSheetId="10">#REF!</definedName>
    <definedName name="инд11" localSheetId="11">#REF!</definedName>
    <definedName name="инд11" localSheetId="12">#REF!</definedName>
    <definedName name="инд11">#REF!</definedName>
    <definedName name="инд12" localSheetId="2">#REF!</definedName>
    <definedName name="инд12" localSheetId="3">#REF!</definedName>
    <definedName name="инд12" localSheetId="13">#REF!</definedName>
    <definedName name="инд12" localSheetId="4">#REF!</definedName>
    <definedName name="инд12" localSheetId="5">#REF!</definedName>
    <definedName name="инд12" localSheetId="6">#REF!</definedName>
    <definedName name="инд12" localSheetId="7">#REF!</definedName>
    <definedName name="инд12" localSheetId="8">#REF!</definedName>
    <definedName name="инд12" localSheetId="9">#REF!</definedName>
    <definedName name="инд12" localSheetId="10">#REF!</definedName>
    <definedName name="инд12" localSheetId="11">#REF!</definedName>
    <definedName name="инд12" localSheetId="12">#REF!</definedName>
    <definedName name="инд12">#REF!</definedName>
    <definedName name="инд13" localSheetId="2">#REF!</definedName>
    <definedName name="инд13" localSheetId="3">#REF!</definedName>
    <definedName name="инд13" localSheetId="13">#REF!</definedName>
    <definedName name="инд13" localSheetId="4">#REF!</definedName>
    <definedName name="инд13" localSheetId="5">#REF!</definedName>
    <definedName name="инд13" localSheetId="6">#REF!</definedName>
    <definedName name="инд13" localSheetId="7">#REF!</definedName>
    <definedName name="инд13" localSheetId="8">#REF!</definedName>
    <definedName name="инд13" localSheetId="9">#REF!</definedName>
    <definedName name="инд13" localSheetId="10">#REF!</definedName>
    <definedName name="инд13" localSheetId="11">#REF!</definedName>
    <definedName name="инд13" localSheetId="12">#REF!</definedName>
    <definedName name="инд13">#REF!</definedName>
    <definedName name="инд3" localSheetId="2">#REF!</definedName>
    <definedName name="инд3" localSheetId="3">#REF!</definedName>
    <definedName name="инд3" localSheetId="13">#REF!</definedName>
    <definedName name="инд3" localSheetId="4">#REF!</definedName>
    <definedName name="инд3" localSheetId="5">#REF!</definedName>
    <definedName name="инд3" localSheetId="6">#REF!</definedName>
    <definedName name="инд3" localSheetId="7">#REF!</definedName>
    <definedName name="инд3" localSheetId="8">#REF!</definedName>
    <definedName name="инд3" localSheetId="9">#REF!</definedName>
    <definedName name="инд3" localSheetId="10">#REF!</definedName>
    <definedName name="инд3" localSheetId="11">#REF!</definedName>
    <definedName name="инд3" localSheetId="12">#REF!</definedName>
    <definedName name="инд3">#REF!</definedName>
    <definedName name="инд4" localSheetId="2">#REF!</definedName>
    <definedName name="инд4" localSheetId="3">#REF!</definedName>
    <definedName name="инд4" localSheetId="13">#REF!</definedName>
    <definedName name="инд4" localSheetId="4">#REF!</definedName>
    <definedName name="инд4" localSheetId="5">#REF!</definedName>
    <definedName name="инд4" localSheetId="6">#REF!</definedName>
    <definedName name="инд4" localSheetId="7">#REF!</definedName>
    <definedName name="инд4" localSheetId="8">#REF!</definedName>
    <definedName name="инд4" localSheetId="9">#REF!</definedName>
    <definedName name="инд4" localSheetId="10">#REF!</definedName>
    <definedName name="инд4" localSheetId="11">#REF!</definedName>
    <definedName name="инд4" localSheetId="12">#REF!</definedName>
    <definedName name="инд4">#REF!</definedName>
    <definedName name="инд5" localSheetId="2">#REF!</definedName>
    <definedName name="инд5" localSheetId="3">#REF!</definedName>
    <definedName name="инд5" localSheetId="13">#REF!</definedName>
    <definedName name="инд5" localSheetId="4">#REF!</definedName>
    <definedName name="инд5" localSheetId="5">#REF!</definedName>
    <definedName name="инд5" localSheetId="6">#REF!</definedName>
    <definedName name="инд5" localSheetId="7">#REF!</definedName>
    <definedName name="инд5" localSheetId="8">#REF!</definedName>
    <definedName name="инд5" localSheetId="9">#REF!</definedName>
    <definedName name="инд5" localSheetId="10">#REF!</definedName>
    <definedName name="инд5" localSheetId="11">#REF!</definedName>
    <definedName name="инд5" localSheetId="12">#REF!</definedName>
    <definedName name="инд5">#REF!</definedName>
    <definedName name="инд6" localSheetId="2">#REF!</definedName>
    <definedName name="инд6" localSheetId="3">#REF!</definedName>
    <definedName name="инд6" localSheetId="13">#REF!</definedName>
    <definedName name="инд6" localSheetId="4">#REF!</definedName>
    <definedName name="инд6" localSheetId="5">#REF!</definedName>
    <definedName name="инд6" localSheetId="6">#REF!</definedName>
    <definedName name="инд6" localSheetId="7">#REF!</definedName>
    <definedName name="инд6" localSheetId="8">#REF!</definedName>
    <definedName name="инд6" localSheetId="9">#REF!</definedName>
    <definedName name="инд6" localSheetId="10">#REF!</definedName>
    <definedName name="инд6" localSheetId="11">#REF!</definedName>
    <definedName name="инд6" localSheetId="12">#REF!</definedName>
    <definedName name="инд6">#REF!</definedName>
    <definedName name="инд7" localSheetId="2">#REF!</definedName>
    <definedName name="инд7" localSheetId="3">#REF!</definedName>
    <definedName name="инд7" localSheetId="13">#REF!</definedName>
    <definedName name="инд7" localSheetId="4">#REF!</definedName>
    <definedName name="инд7" localSheetId="5">#REF!</definedName>
    <definedName name="инд7" localSheetId="6">#REF!</definedName>
    <definedName name="инд7" localSheetId="7">#REF!</definedName>
    <definedName name="инд7" localSheetId="8">#REF!</definedName>
    <definedName name="инд7" localSheetId="9">#REF!</definedName>
    <definedName name="инд7" localSheetId="10">#REF!</definedName>
    <definedName name="инд7" localSheetId="11">#REF!</definedName>
    <definedName name="инд7" localSheetId="12">#REF!</definedName>
    <definedName name="инд7">#REF!</definedName>
    <definedName name="инд8" localSheetId="2">#REF!</definedName>
    <definedName name="инд8" localSheetId="3">#REF!</definedName>
    <definedName name="инд8" localSheetId="13">#REF!</definedName>
    <definedName name="инд8" localSheetId="4">#REF!</definedName>
    <definedName name="инд8" localSheetId="5">#REF!</definedName>
    <definedName name="инд8" localSheetId="6">#REF!</definedName>
    <definedName name="инд8" localSheetId="7">#REF!</definedName>
    <definedName name="инд8" localSheetId="8">#REF!</definedName>
    <definedName name="инд8" localSheetId="9">#REF!</definedName>
    <definedName name="инд8" localSheetId="10">#REF!</definedName>
    <definedName name="инд8" localSheetId="11">#REF!</definedName>
    <definedName name="инд8" localSheetId="12">#REF!</definedName>
    <definedName name="инд8">#REF!</definedName>
    <definedName name="инд9" localSheetId="2">#REF!</definedName>
    <definedName name="инд9" localSheetId="3">#REF!</definedName>
    <definedName name="инд9" localSheetId="13">#REF!</definedName>
    <definedName name="инд9" localSheetId="4">#REF!</definedName>
    <definedName name="инд9" localSheetId="5">#REF!</definedName>
    <definedName name="инд9" localSheetId="6">#REF!</definedName>
    <definedName name="инд9" localSheetId="7">#REF!</definedName>
    <definedName name="инд9" localSheetId="8">#REF!</definedName>
    <definedName name="инд9" localSheetId="9">#REF!</definedName>
    <definedName name="инд9" localSheetId="10">#REF!</definedName>
    <definedName name="инд9" localSheetId="11">#REF!</definedName>
    <definedName name="инд9" localSheetId="12">#REF!</definedName>
    <definedName name="инд9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 localSheetId="13">#REF!</definedName>
    <definedName name="Индекс_ЛН_группы_строек" localSheetId="4">#REF!</definedName>
    <definedName name="Индекс_ЛН_группы_строек" localSheetId="5">#REF!</definedName>
    <definedName name="Индекс_ЛН_группы_строек" localSheetId="6">#REF!</definedName>
    <definedName name="Индекс_ЛН_группы_строек" localSheetId="7">#REF!</definedName>
    <definedName name="Индекс_ЛН_группы_строек" localSheetId="8">#REF!</definedName>
    <definedName name="Индекс_ЛН_группы_строек" localSheetId="9">#REF!</definedName>
    <definedName name="Индекс_ЛН_группы_строек" localSheetId="10">#REF!</definedName>
    <definedName name="Индекс_ЛН_группы_строек" localSheetId="11">#REF!</definedName>
    <definedName name="Индекс_ЛН_группы_строек" localSheetId="1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 localSheetId="13">#REF!</definedName>
    <definedName name="Индекс_ЛН_локальной_сметы" localSheetId="4">#REF!</definedName>
    <definedName name="Индекс_ЛН_локальной_сметы" localSheetId="5">#REF!</definedName>
    <definedName name="Индекс_ЛН_локальной_сметы" localSheetId="6">#REF!</definedName>
    <definedName name="Индекс_ЛН_локальной_сметы" localSheetId="7">#REF!</definedName>
    <definedName name="Индекс_ЛН_локальной_сметы" localSheetId="8">#REF!</definedName>
    <definedName name="Индекс_ЛН_локальной_сметы" localSheetId="9">#REF!</definedName>
    <definedName name="Индекс_ЛН_локальной_сметы" localSheetId="10">#REF!</definedName>
    <definedName name="Индекс_ЛН_локальной_сметы" localSheetId="11">#REF!</definedName>
    <definedName name="Индекс_ЛН_локальной_сметы" localSheetId="12">#REF!</definedName>
    <definedName name="Индекс_ЛН_локальной_сметы">#REF!</definedName>
    <definedName name="Индекс_ЛН_объекта" localSheetId="2">#REF!</definedName>
    <definedName name="Индекс_ЛН_объекта" localSheetId="3">#REF!</definedName>
    <definedName name="Индекс_ЛН_объекта" localSheetId="13">#REF!</definedName>
    <definedName name="Индекс_ЛН_объекта" localSheetId="4">#REF!</definedName>
    <definedName name="Индекс_ЛН_объекта" localSheetId="5">#REF!</definedName>
    <definedName name="Индекс_ЛН_объекта" localSheetId="6">#REF!</definedName>
    <definedName name="Индекс_ЛН_объекта" localSheetId="7">#REF!</definedName>
    <definedName name="Индекс_ЛН_объекта" localSheetId="8">#REF!</definedName>
    <definedName name="Индекс_ЛН_объекта" localSheetId="9">#REF!</definedName>
    <definedName name="Индекс_ЛН_объекта" localSheetId="10">#REF!</definedName>
    <definedName name="Индекс_ЛН_объекта" localSheetId="11">#REF!</definedName>
    <definedName name="Индекс_ЛН_объекта" localSheetId="1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 localSheetId="13">#REF!</definedName>
    <definedName name="Индекс_ЛН_объектной_сметы" localSheetId="4">#REF!</definedName>
    <definedName name="Индекс_ЛН_объектной_сметы" localSheetId="5">#REF!</definedName>
    <definedName name="Индекс_ЛН_объектной_сметы" localSheetId="6">#REF!</definedName>
    <definedName name="Индекс_ЛН_объектной_сметы" localSheetId="7">#REF!</definedName>
    <definedName name="Индекс_ЛН_объектной_сметы" localSheetId="8">#REF!</definedName>
    <definedName name="Индекс_ЛН_объектной_сметы" localSheetId="9">#REF!</definedName>
    <definedName name="Индекс_ЛН_объектной_сметы" localSheetId="10">#REF!</definedName>
    <definedName name="Индекс_ЛН_объектной_сметы" localSheetId="11">#REF!</definedName>
    <definedName name="Индекс_ЛН_объектной_сметы" localSheetId="12">#REF!</definedName>
    <definedName name="Индекс_ЛН_объектной_сметы">#REF!</definedName>
    <definedName name="Индекс_ЛН_очереди" localSheetId="2">#REF!</definedName>
    <definedName name="Индекс_ЛН_очереди" localSheetId="3">#REF!</definedName>
    <definedName name="Индекс_ЛН_очереди" localSheetId="13">#REF!</definedName>
    <definedName name="Индекс_ЛН_очереди" localSheetId="4">#REF!</definedName>
    <definedName name="Индекс_ЛН_очереди" localSheetId="5">#REF!</definedName>
    <definedName name="Индекс_ЛН_очереди" localSheetId="6">#REF!</definedName>
    <definedName name="Индекс_ЛН_очереди" localSheetId="7">#REF!</definedName>
    <definedName name="Индекс_ЛН_очереди" localSheetId="8">#REF!</definedName>
    <definedName name="Индекс_ЛН_очереди" localSheetId="9">#REF!</definedName>
    <definedName name="Индекс_ЛН_очереди" localSheetId="10">#REF!</definedName>
    <definedName name="Индекс_ЛН_очереди" localSheetId="11">#REF!</definedName>
    <definedName name="Индекс_ЛН_очереди" localSheetId="1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 localSheetId="13">#REF!</definedName>
    <definedName name="Индекс_ЛН_пускового_комплекса" localSheetId="4">#REF!</definedName>
    <definedName name="Индекс_ЛН_пускового_комплекса" localSheetId="5">#REF!</definedName>
    <definedName name="Индекс_ЛН_пускового_комплекса" localSheetId="6">#REF!</definedName>
    <definedName name="Индекс_ЛН_пускового_комплекса" localSheetId="7">#REF!</definedName>
    <definedName name="Индекс_ЛН_пускового_комплекса" localSheetId="8">#REF!</definedName>
    <definedName name="Индекс_ЛН_пускового_комплекса" localSheetId="9">#REF!</definedName>
    <definedName name="Индекс_ЛН_пускового_комплекса" localSheetId="10">#REF!</definedName>
    <definedName name="Индекс_ЛН_пускового_комплекса" localSheetId="11">#REF!</definedName>
    <definedName name="Индекс_ЛН_пускового_комплекса" localSheetId="1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 localSheetId="13">#REF!</definedName>
    <definedName name="Индекс_ЛН_сводного_сметного_расчета" localSheetId="4">#REF!</definedName>
    <definedName name="Индекс_ЛН_сводного_сметного_расчета" localSheetId="5">#REF!</definedName>
    <definedName name="Индекс_ЛН_сводного_сметного_расчета" localSheetId="6">#REF!</definedName>
    <definedName name="Индекс_ЛН_сводного_сметного_расчета" localSheetId="7">#REF!</definedName>
    <definedName name="Индекс_ЛН_сводного_сметного_расчета" localSheetId="8">#REF!</definedName>
    <definedName name="Индекс_ЛН_сводного_сметного_расчета" localSheetId="9">#REF!</definedName>
    <definedName name="Индекс_ЛН_сводного_сметного_расчета" localSheetId="10">#REF!</definedName>
    <definedName name="Индекс_ЛН_сводного_сметного_расчета" localSheetId="11">#REF!</definedName>
    <definedName name="Индекс_ЛН_сводного_сметного_расчета" localSheetId="1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3">#REF!</definedName>
    <definedName name="Индекс_ЛН_стройки" localSheetId="13">#REF!</definedName>
    <definedName name="Индекс_ЛН_стройки" localSheetId="4">#REF!</definedName>
    <definedName name="Индекс_ЛН_стройки" localSheetId="5">#REF!</definedName>
    <definedName name="Индекс_ЛН_стройки" localSheetId="6">#REF!</definedName>
    <definedName name="Индекс_ЛН_стройки" localSheetId="7">#REF!</definedName>
    <definedName name="Индекс_ЛН_стройки" localSheetId="8">#REF!</definedName>
    <definedName name="Индекс_ЛН_стройки" localSheetId="9">#REF!</definedName>
    <definedName name="Индекс_ЛН_стройки" localSheetId="10">#REF!</definedName>
    <definedName name="Индекс_ЛН_стройки" localSheetId="11">#REF!</definedName>
    <definedName name="Индекс_ЛН_стройки" localSheetId="1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 localSheetId="13">#REF!</definedName>
    <definedName name="Итого_ЗПМ__по_рес_расчету_с_учетом_к_тов" localSheetId="4">#REF!</definedName>
    <definedName name="Итого_ЗПМ__по_рес_расчету_с_учетом_к_тов" localSheetId="5">#REF!</definedName>
    <definedName name="Итого_ЗПМ__по_рес_расчету_с_учетом_к_тов" localSheetId="6">#REF!</definedName>
    <definedName name="Итого_ЗПМ__по_рес_расчету_с_учетом_к_тов" localSheetId="7">#REF!</definedName>
    <definedName name="Итого_ЗПМ__по_рес_расчету_с_учетом_к_тов" localSheetId="8">#REF!</definedName>
    <definedName name="Итого_ЗПМ__по_рес_расчету_с_учетом_к_тов" localSheetId="9">#REF!</definedName>
    <definedName name="Итого_ЗПМ__по_рес_расчету_с_учетом_к_тов" localSheetId="10">#REF!</definedName>
    <definedName name="Итого_ЗПМ__по_рес_расчету_с_учетом_к_тов" localSheetId="11">#REF!</definedName>
    <definedName name="Итого_ЗПМ__по_рес_расчету_с_учетом_к_тов" localSheetId="1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 localSheetId="13">#REF!</definedName>
    <definedName name="Итого_ЗПМ_в_базисных_ценах" localSheetId="4">#REF!</definedName>
    <definedName name="Итого_ЗПМ_в_базисных_ценах" localSheetId="5">#REF!</definedName>
    <definedName name="Итого_ЗПМ_в_базисных_ценах" localSheetId="6">#REF!</definedName>
    <definedName name="Итого_ЗПМ_в_базисных_ценах" localSheetId="7">#REF!</definedName>
    <definedName name="Итого_ЗПМ_в_базисных_ценах" localSheetId="8">#REF!</definedName>
    <definedName name="Итого_ЗПМ_в_базисных_ценах" localSheetId="9">#REF!</definedName>
    <definedName name="Итого_ЗПМ_в_базисных_ценах" localSheetId="10">#REF!</definedName>
    <definedName name="Итого_ЗПМ_в_базисных_ценах" localSheetId="11">#REF!</definedName>
    <definedName name="Итого_ЗПМ_в_базисных_ценах" localSheetId="1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 localSheetId="13">#REF!</definedName>
    <definedName name="Итого_ЗПМ_в_базисных_ценах_с_учетом_к_тов" localSheetId="4">#REF!</definedName>
    <definedName name="Итого_ЗПМ_в_базисных_ценах_с_учетом_к_тов" localSheetId="5">#REF!</definedName>
    <definedName name="Итого_ЗПМ_в_базисных_ценах_с_учетом_к_тов" localSheetId="6">#REF!</definedName>
    <definedName name="Итого_ЗПМ_в_базисных_ценах_с_учетом_к_тов" localSheetId="7">#REF!</definedName>
    <definedName name="Итого_ЗПМ_в_базисных_ценах_с_учетом_к_тов" localSheetId="8">#REF!</definedName>
    <definedName name="Итого_ЗПМ_в_базисных_ценах_с_учетом_к_тов" localSheetId="9">#REF!</definedName>
    <definedName name="Итого_ЗПМ_в_базисных_ценах_с_учетом_к_тов" localSheetId="10">#REF!</definedName>
    <definedName name="Итого_ЗПМ_в_базисных_ценах_с_учетом_к_тов" localSheetId="11">#REF!</definedName>
    <definedName name="Итого_ЗПМ_в_базисных_ценах_с_учетом_к_тов" localSheetId="1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13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6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 localSheetId="8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 localSheetId="10">#REF!</definedName>
    <definedName name="Итого_ЗПМ_по_акту_вып_работ_в_базисных_ценах_с_учетом_к_тов" localSheetId="11">#REF!</definedName>
    <definedName name="Итого_ЗПМ_по_акту_вып_работ_в_базисных_ценах_с_учетом_к_тов" localSheetId="1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13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6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 localSheetId="8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 localSheetId="10">#REF!</definedName>
    <definedName name="Итого_ЗПМ_по_акту_вып_работ_при_ресурсном_расчете_с_учетом_к_тов" localSheetId="11">#REF!</definedName>
    <definedName name="Итого_ЗПМ_по_акту_вып_работ_при_ресурсном_расчете_с_учетом_к_тов" localSheetId="1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13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6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 localSheetId="8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 localSheetId="10">#REF!</definedName>
    <definedName name="Итого_ЗПМ_по_акту_выполненных_работ_в_базисных_ценах" localSheetId="11">#REF!</definedName>
    <definedName name="Итого_ЗПМ_по_акту_выполненных_работ_в_базисных_ценах" localSheetId="1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13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6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 localSheetId="8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 localSheetId="10">#REF!</definedName>
    <definedName name="Итого_ЗПМ_по_акту_выполненных_работ_при_ресурсном_расчете" localSheetId="11">#REF!</definedName>
    <definedName name="Итого_ЗПМ_по_акту_выполненных_работ_при_ресурсном_расчете" localSheetId="1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13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6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 localSheetId="8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 localSheetId="10">#REF!</definedName>
    <definedName name="Итого_ЗПМ_при_расчете_по_стоимости_ч_часа_работы_механизаторов" localSheetId="11">#REF!</definedName>
    <definedName name="Итого_ЗПМ_при_расчете_по_стоимости_ч_часа_работы_механизаторов" localSheetId="1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13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6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 localSheetId="8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 localSheetId="10">#REF!</definedName>
    <definedName name="Итого_МАТ_по_акту_вып_работ_в_базисных_ценах_с_учетом_к_тов" localSheetId="11">#REF!</definedName>
    <definedName name="Итого_МАТ_по_акту_вып_работ_в_базисных_ценах_с_учетом_к_тов" localSheetId="1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13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6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 localSheetId="8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 localSheetId="10">#REF!</definedName>
    <definedName name="Итого_МАТ_по_акту_вып_работ_при_ресурсном_расчете_с_учетом_к_тов" localSheetId="11">#REF!</definedName>
    <definedName name="Итого_МАТ_по_акту_вып_работ_при_ресурсном_расчете_с_учетом_к_тов" localSheetId="1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3">#REF!</definedName>
    <definedName name="Итого_материалы" localSheetId="13">#REF!</definedName>
    <definedName name="Итого_материалы" localSheetId="4">#REF!</definedName>
    <definedName name="Итого_материалы" localSheetId="5">#REF!</definedName>
    <definedName name="Итого_материалы" localSheetId="6">#REF!</definedName>
    <definedName name="Итого_материалы" localSheetId="7">#REF!</definedName>
    <definedName name="Итого_материалы" localSheetId="8">#REF!</definedName>
    <definedName name="Итого_материалы" localSheetId="9">#REF!</definedName>
    <definedName name="Итого_материалы" localSheetId="10">#REF!</definedName>
    <definedName name="Итого_материалы" localSheetId="11">#REF!</definedName>
    <definedName name="Итого_материалы" localSheetId="1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13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6">#REF!</definedName>
    <definedName name="Итого_материалы__по_рес_расчету_с_учетом_к_тов" localSheetId="7">#REF!</definedName>
    <definedName name="Итого_материалы__по_рес_расчету_с_учетом_к_тов" localSheetId="8">#REF!</definedName>
    <definedName name="Итого_материалы__по_рес_расчету_с_учетом_к_тов" localSheetId="9">#REF!</definedName>
    <definedName name="Итого_материалы__по_рес_расчету_с_учетом_к_тов" localSheetId="10">#REF!</definedName>
    <definedName name="Итого_материалы__по_рес_расчету_с_учетом_к_тов" localSheetId="11">#REF!</definedName>
    <definedName name="Итого_материалы__по_рес_расчету_с_учетом_к_тов" localSheetId="1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 localSheetId="13">#REF!</definedName>
    <definedName name="Итого_материалы_в_базисных_ценах" localSheetId="4">#REF!</definedName>
    <definedName name="Итого_материалы_в_базисных_ценах" localSheetId="5">#REF!</definedName>
    <definedName name="Итого_материалы_в_базисных_ценах" localSheetId="6">#REF!</definedName>
    <definedName name="Итого_материалы_в_базисных_ценах" localSheetId="7">#REF!</definedName>
    <definedName name="Итого_материалы_в_базисных_ценах" localSheetId="8">#REF!</definedName>
    <definedName name="Итого_материалы_в_базисных_ценах" localSheetId="9">#REF!</definedName>
    <definedName name="Итого_материалы_в_базисных_ценах" localSheetId="10">#REF!</definedName>
    <definedName name="Итого_материалы_в_базисных_ценах" localSheetId="11">#REF!</definedName>
    <definedName name="Итого_материалы_в_базисных_ценах" localSheetId="1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13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6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 localSheetId="8">#REF!</definedName>
    <definedName name="Итого_материалы_в_базисных_ценах_с_учетом_к_тов" localSheetId="9">#REF!</definedName>
    <definedName name="Итого_материалы_в_базисных_ценах_с_учетом_к_тов" localSheetId="10">#REF!</definedName>
    <definedName name="Итого_материалы_в_базисных_ценах_с_учетом_к_тов" localSheetId="11">#REF!</definedName>
    <definedName name="Итого_материалы_в_базисных_ценах_с_учетом_к_тов" localSheetId="1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13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6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 localSheetId="8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 localSheetId="10">#REF!</definedName>
    <definedName name="Итого_материалы_по_акту_выполненных_работ_в_базисных_ценах" localSheetId="11">#REF!</definedName>
    <definedName name="Итого_материалы_по_акту_выполненных_работ_в_базисных_ценах" localSheetId="1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13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6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 localSheetId="8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 localSheetId="10">#REF!</definedName>
    <definedName name="Итого_материалы_по_акту_выполненных_работ_при_ресурсном_расчете" localSheetId="11">#REF!</definedName>
    <definedName name="Итого_материалы_по_акту_выполненных_работ_при_ресурсном_расчете" localSheetId="1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 localSheetId="13">#REF!</definedName>
    <definedName name="Итого_машины_и_механизмы" localSheetId="4">#REF!</definedName>
    <definedName name="Итого_машины_и_механизмы" localSheetId="5">#REF!</definedName>
    <definedName name="Итого_машины_и_механизмы" localSheetId="6">#REF!</definedName>
    <definedName name="Итого_машины_и_механизмы" localSheetId="7">#REF!</definedName>
    <definedName name="Итого_машины_и_механизмы" localSheetId="8">#REF!</definedName>
    <definedName name="Итого_машины_и_механизмы" localSheetId="9">#REF!</definedName>
    <definedName name="Итого_машины_и_механизмы" localSheetId="10">#REF!</definedName>
    <definedName name="Итого_машины_и_механизмы" localSheetId="11">#REF!</definedName>
    <definedName name="Итого_машины_и_механизмы" localSheetId="1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 localSheetId="13">#REF!</definedName>
    <definedName name="Итого_машины_и_механизмы_в_базисных_ценах" localSheetId="4">#REF!</definedName>
    <definedName name="Итого_машины_и_механизмы_в_базисных_ценах" localSheetId="5">#REF!</definedName>
    <definedName name="Итого_машины_и_механизмы_в_базисных_ценах" localSheetId="6">#REF!</definedName>
    <definedName name="Итого_машины_и_механизмы_в_базисных_ценах" localSheetId="7">#REF!</definedName>
    <definedName name="Итого_машины_и_механизмы_в_базисных_ценах" localSheetId="8">#REF!</definedName>
    <definedName name="Итого_машины_и_механизмы_в_базисных_ценах" localSheetId="9">#REF!</definedName>
    <definedName name="Итого_машины_и_механизмы_в_базисных_ценах" localSheetId="10">#REF!</definedName>
    <definedName name="Итого_машины_и_механизмы_в_базисных_ценах" localSheetId="11">#REF!</definedName>
    <definedName name="Итого_машины_и_механизмы_в_базисных_ценах" localSheetId="1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13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6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 localSheetId="8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 localSheetId="10">#REF!</definedName>
    <definedName name="Итого_машины_и_механизмы_по_акту_выполненных_работ_в_базисных_ценах" localSheetId="11">#REF!</definedName>
    <definedName name="Итого_машины_и_механизмы_по_акту_выполненных_работ_в_базисных_ценах" localSheetId="1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13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6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 localSheetId="8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 localSheetId="10">#REF!</definedName>
    <definedName name="Итого_машины_и_механизмы_по_акту_выполненных_работ_при_ресурсном_расчете" localSheetId="11">#REF!</definedName>
    <definedName name="Итого_машины_и_механизмы_по_акту_выполненных_работ_при_ресурсном_расчете" localSheetId="1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 localSheetId="13">#REF!</definedName>
    <definedName name="Итого_НР_в_базисных_ценах" localSheetId="4">#REF!</definedName>
    <definedName name="Итого_НР_в_базисных_ценах" localSheetId="5">#REF!</definedName>
    <definedName name="Итого_НР_в_базисных_ценах" localSheetId="6">#REF!</definedName>
    <definedName name="Итого_НР_в_базисных_ценах" localSheetId="7">#REF!</definedName>
    <definedName name="Итого_НР_в_базисных_ценах" localSheetId="8">#REF!</definedName>
    <definedName name="Итого_НР_в_базисных_ценах" localSheetId="9">#REF!</definedName>
    <definedName name="Итого_НР_в_базисных_ценах" localSheetId="10">#REF!</definedName>
    <definedName name="Итого_НР_в_базисных_ценах" localSheetId="11">#REF!</definedName>
    <definedName name="Итого_НР_в_базисных_ценах" localSheetId="1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 localSheetId="13">#REF!</definedName>
    <definedName name="Итого_НР_по_акту_в_базисных_ценах" localSheetId="4">#REF!</definedName>
    <definedName name="Итого_НР_по_акту_в_базисных_ценах" localSheetId="5">#REF!</definedName>
    <definedName name="Итого_НР_по_акту_в_базисных_ценах" localSheetId="6">#REF!</definedName>
    <definedName name="Итого_НР_по_акту_в_базисных_ценах" localSheetId="7">#REF!</definedName>
    <definedName name="Итого_НР_по_акту_в_базисных_ценах" localSheetId="8">#REF!</definedName>
    <definedName name="Итого_НР_по_акту_в_базисных_ценах" localSheetId="9">#REF!</definedName>
    <definedName name="Итого_НР_по_акту_в_базисных_ценах" localSheetId="10">#REF!</definedName>
    <definedName name="Итого_НР_по_акту_в_базисных_ценах" localSheetId="11">#REF!</definedName>
    <definedName name="Итого_НР_по_акту_в_базисных_ценах" localSheetId="1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 localSheetId="13">#REF!</definedName>
    <definedName name="Итого_НР_по_акту_по_ресурсному_расчету" localSheetId="4">#REF!</definedName>
    <definedName name="Итого_НР_по_акту_по_ресурсному_расчету" localSheetId="5">#REF!</definedName>
    <definedName name="Итого_НР_по_акту_по_ресурсному_расчету" localSheetId="6">#REF!</definedName>
    <definedName name="Итого_НР_по_акту_по_ресурсному_расчету" localSheetId="7">#REF!</definedName>
    <definedName name="Итого_НР_по_акту_по_ресурсному_расчету" localSheetId="8">#REF!</definedName>
    <definedName name="Итого_НР_по_акту_по_ресурсному_расчету" localSheetId="9">#REF!</definedName>
    <definedName name="Итого_НР_по_акту_по_ресурсному_расчету" localSheetId="10">#REF!</definedName>
    <definedName name="Итого_НР_по_акту_по_ресурсному_расчету" localSheetId="11">#REF!</definedName>
    <definedName name="Итого_НР_по_акту_по_ресурсному_расчету" localSheetId="1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 localSheetId="13">#REF!</definedName>
    <definedName name="Итого_НР_по_ресурсному_расчету" localSheetId="4">#REF!</definedName>
    <definedName name="Итого_НР_по_ресурсному_расчету" localSheetId="5">#REF!</definedName>
    <definedName name="Итого_НР_по_ресурсному_расчету" localSheetId="6">#REF!</definedName>
    <definedName name="Итого_НР_по_ресурсному_расчету" localSheetId="7">#REF!</definedName>
    <definedName name="Итого_НР_по_ресурсному_расчету" localSheetId="8">#REF!</definedName>
    <definedName name="Итого_НР_по_ресурсному_расчету" localSheetId="9">#REF!</definedName>
    <definedName name="Итого_НР_по_ресурсному_расчету" localSheetId="10">#REF!</definedName>
    <definedName name="Итого_НР_по_ресурсному_расчету" localSheetId="11">#REF!</definedName>
    <definedName name="Итого_НР_по_ресурсному_расчету" localSheetId="12">#REF!</definedName>
    <definedName name="Итого_НР_по_ресурсному_расчету">#REF!</definedName>
    <definedName name="Итого_ОЗП" localSheetId="2">#REF!</definedName>
    <definedName name="Итого_ОЗП" localSheetId="3">#REF!</definedName>
    <definedName name="Итого_ОЗП" localSheetId="13">#REF!</definedName>
    <definedName name="Итого_ОЗП" localSheetId="4">#REF!</definedName>
    <definedName name="Итого_ОЗП" localSheetId="5">#REF!</definedName>
    <definedName name="Итого_ОЗП" localSheetId="6">#REF!</definedName>
    <definedName name="Итого_ОЗП" localSheetId="7">#REF!</definedName>
    <definedName name="Итого_ОЗП" localSheetId="8">#REF!</definedName>
    <definedName name="Итого_ОЗП" localSheetId="9">#REF!</definedName>
    <definedName name="Итого_ОЗП" localSheetId="10">#REF!</definedName>
    <definedName name="Итого_ОЗП" localSheetId="11">#REF!</definedName>
    <definedName name="Итого_ОЗП" localSheetId="12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 localSheetId="13">#REF!</definedName>
    <definedName name="Итого_ОЗП_в_базисных_ценах" localSheetId="4">#REF!</definedName>
    <definedName name="Итого_ОЗП_в_базисных_ценах" localSheetId="5">#REF!</definedName>
    <definedName name="Итого_ОЗП_в_базисных_ценах" localSheetId="6">#REF!</definedName>
    <definedName name="Итого_ОЗП_в_базисных_ценах" localSheetId="7">#REF!</definedName>
    <definedName name="Итого_ОЗП_в_базисных_ценах" localSheetId="8">#REF!</definedName>
    <definedName name="Итого_ОЗП_в_базисных_ценах" localSheetId="9">#REF!</definedName>
    <definedName name="Итого_ОЗП_в_базисных_ценах" localSheetId="10">#REF!</definedName>
    <definedName name="Итого_ОЗП_в_базисных_ценах" localSheetId="11">#REF!</definedName>
    <definedName name="Итого_ОЗП_в_базисных_ценах" localSheetId="1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 localSheetId="13">#REF!</definedName>
    <definedName name="Итого_ОЗП_в_базисных_ценах_с_учетом_к_тов" localSheetId="4">#REF!</definedName>
    <definedName name="Итого_ОЗП_в_базисных_ценах_с_учетом_к_тов" localSheetId="5">#REF!</definedName>
    <definedName name="Итого_ОЗП_в_базисных_ценах_с_учетом_к_тов" localSheetId="6">#REF!</definedName>
    <definedName name="Итого_ОЗП_в_базисных_ценах_с_учетом_к_тов" localSheetId="7">#REF!</definedName>
    <definedName name="Итого_ОЗП_в_базисных_ценах_с_учетом_к_тов" localSheetId="8">#REF!</definedName>
    <definedName name="Итого_ОЗП_в_базисных_ценах_с_учетом_к_тов" localSheetId="9">#REF!</definedName>
    <definedName name="Итого_ОЗП_в_базисных_ценах_с_учетом_к_тов" localSheetId="10">#REF!</definedName>
    <definedName name="Итого_ОЗП_в_базисных_ценах_с_учетом_к_тов" localSheetId="11">#REF!</definedName>
    <definedName name="Итого_ОЗП_в_базисных_ценах_с_учетом_к_тов" localSheetId="1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13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6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 localSheetId="8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 localSheetId="10">#REF!</definedName>
    <definedName name="Итого_ОЗП_по_акту_вып_работ_в_базисных_ценах_с_учетом_к_тов" localSheetId="11">#REF!</definedName>
    <definedName name="Итого_ОЗП_по_акту_вып_работ_в_базисных_ценах_с_учетом_к_тов" localSheetId="1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13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6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 localSheetId="8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 localSheetId="10">#REF!</definedName>
    <definedName name="Итого_ОЗП_по_акту_вып_работ_при_ресурсном_расчете_с_учетом_к_тов" localSheetId="11">#REF!</definedName>
    <definedName name="Итого_ОЗП_по_акту_вып_работ_при_ресурсном_расчете_с_учетом_к_тов" localSheetId="1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13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6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 localSheetId="8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 localSheetId="10">#REF!</definedName>
    <definedName name="Итого_ОЗП_по_акту_выполненных_работ_в_базисных_ценах" localSheetId="11">#REF!</definedName>
    <definedName name="Итого_ОЗП_по_акту_выполненных_работ_в_базисных_ценах" localSheetId="1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13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6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 localSheetId="8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 localSheetId="10">#REF!</definedName>
    <definedName name="Итого_ОЗП_по_акту_выполненных_работ_при_ресурсном_расчете" localSheetId="11">#REF!</definedName>
    <definedName name="Итого_ОЗП_по_акту_выполненных_работ_при_ресурсном_расчете" localSheetId="1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 localSheetId="13">#REF!</definedName>
    <definedName name="Итого_ОЗП_по_рес_расчету_с_учетом_к_тов" localSheetId="4">#REF!</definedName>
    <definedName name="Итого_ОЗП_по_рес_расчету_с_учетом_к_тов" localSheetId="5">#REF!</definedName>
    <definedName name="Итого_ОЗП_по_рес_расчету_с_учетом_к_тов" localSheetId="6">#REF!</definedName>
    <definedName name="Итого_ОЗП_по_рес_расчету_с_учетом_к_тов" localSheetId="7">#REF!</definedName>
    <definedName name="Итого_ОЗП_по_рес_расчету_с_учетом_к_тов" localSheetId="8">#REF!</definedName>
    <definedName name="Итого_ОЗП_по_рес_расчету_с_учетом_к_тов" localSheetId="9">#REF!</definedName>
    <definedName name="Итого_ОЗП_по_рес_расчету_с_учетом_к_тов" localSheetId="10">#REF!</definedName>
    <definedName name="Итого_ОЗП_по_рес_расчету_с_учетом_к_тов" localSheetId="11">#REF!</definedName>
    <definedName name="Итого_ОЗП_по_рес_расчету_с_учетом_к_тов" localSheetId="12">#REF!</definedName>
    <definedName name="Итого_ОЗП_по_рес_расчету_с_учетом_к_тов">#REF!</definedName>
    <definedName name="Итого_ПЗ" localSheetId="2">#REF!</definedName>
    <definedName name="Итого_ПЗ" localSheetId="3">#REF!</definedName>
    <definedName name="Итого_ПЗ" localSheetId="13">#REF!</definedName>
    <definedName name="Итого_ПЗ" localSheetId="4">#REF!</definedName>
    <definedName name="Итого_ПЗ" localSheetId="5">#REF!</definedName>
    <definedName name="Итого_ПЗ" localSheetId="6">#REF!</definedName>
    <definedName name="Итого_ПЗ" localSheetId="7">#REF!</definedName>
    <definedName name="Итого_ПЗ" localSheetId="8">#REF!</definedName>
    <definedName name="Итого_ПЗ" localSheetId="9">#REF!</definedName>
    <definedName name="Итого_ПЗ" localSheetId="10">#REF!</definedName>
    <definedName name="Итого_ПЗ" localSheetId="11">#REF!</definedName>
    <definedName name="Итого_ПЗ" localSheetId="12">#REF!</definedName>
    <definedName name="Итого_ПЗ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 localSheetId="13">#REF!</definedName>
    <definedName name="Итого_ПЗ_в_базисных_ценах" localSheetId="4">#REF!</definedName>
    <definedName name="Итого_ПЗ_в_базисных_ценах" localSheetId="5">#REF!</definedName>
    <definedName name="Итого_ПЗ_в_базисных_ценах" localSheetId="6">#REF!</definedName>
    <definedName name="Итого_ПЗ_в_базисных_ценах" localSheetId="7">#REF!</definedName>
    <definedName name="Итого_ПЗ_в_базисных_ценах" localSheetId="8">#REF!</definedName>
    <definedName name="Итого_ПЗ_в_базисных_ценах" localSheetId="9">#REF!</definedName>
    <definedName name="Итого_ПЗ_в_базисных_ценах" localSheetId="10">#REF!</definedName>
    <definedName name="Итого_ПЗ_в_базисных_ценах" localSheetId="11">#REF!</definedName>
    <definedName name="Итого_ПЗ_в_базисных_ценах" localSheetId="1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 localSheetId="13">#REF!</definedName>
    <definedName name="Итого_ПЗ_в_базисных_ценах_с_учетом_к_тов" localSheetId="4">#REF!</definedName>
    <definedName name="Итого_ПЗ_в_базисных_ценах_с_учетом_к_тов" localSheetId="5">#REF!</definedName>
    <definedName name="Итого_ПЗ_в_базисных_ценах_с_учетом_к_тов" localSheetId="6">#REF!</definedName>
    <definedName name="Итого_ПЗ_в_базисных_ценах_с_учетом_к_тов" localSheetId="7">#REF!</definedName>
    <definedName name="Итого_ПЗ_в_базисных_ценах_с_учетом_к_тов" localSheetId="8">#REF!</definedName>
    <definedName name="Итого_ПЗ_в_базисных_ценах_с_учетом_к_тов" localSheetId="9">#REF!</definedName>
    <definedName name="Итого_ПЗ_в_базисных_ценах_с_учетом_к_тов" localSheetId="10">#REF!</definedName>
    <definedName name="Итого_ПЗ_в_базисных_ценах_с_учетом_к_тов" localSheetId="11">#REF!</definedName>
    <definedName name="Итого_ПЗ_в_базисных_ценах_с_учетом_к_тов" localSheetId="1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13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6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 localSheetId="8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 localSheetId="10">#REF!</definedName>
    <definedName name="Итого_ПЗ_по_акту_вып_работ_в_базисных_ценах_с_учетом_к_тов" localSheetId="11">#REF!</definedName>
    <definedName name="Итого_ПЗ_по_акту_вып_работ_в_базисных_ценах_с_учетом_к_тов" localSheetId="1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13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6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 localSheetId="8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 localSheetId="10">#REF!</definedName>
    <definedName name="Итого_ПЗ_по_акту_вып_работ_при_ресурсном_расчете_с_учетом_к_тов" localSheetId="11">#REF!</definedName>
    <definedName name="Итого_ПЗ_по_акту_вып_работ_при_ресурсном_расчете_с_учетом_к_тов" localSheetId="1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13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6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 localSheetId="8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 localSheetId="10">#REF!</definedName>
    <definedName name="Итого_ПЗ_по_акту_выполненных_работ_в_базисных_ценах" localSheetId="11">#REF!</definedName>
    <definedName name="Итого_ПЗ_по_акту_выполненных_работ_в_базисных_ценах" localSheetId="1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13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6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 localSheetId="8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 localSheetId="10">#REF!</definedName>
    <definedName name="Итого_ПЗ_по_акту_выполненных_работ_при_ресурсном_расчете" localSheetId="11">#REF!</definedName>
    <definedName name="Итого_ПЗ_по_акту_выполненных_работ_при_ресурсном_расчете" localSheetId="1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 localSheetId="13">#REF!</definedName>
    <definedName name="Итого_ПЗ_по_рес_расчету_с_учетом_к_тов" localSheetId="4">#REF!</definedName>
    <definedName name="Итого_ПЗ_по_рес_расчету_с_учетом_к_тов" localSheetId="5">#REF!</definedName>
    <definedName name="Итого_ПЗ_по_рес_расчету_с_учетом_к_тов" localSheetId="6">#REF!</definedName>
    <definedName name="Итого_ПЗ_по_рес_расчету_с_учетом_к_тов" localSheetId="7">#REF!</definedName>
    <definedName name="Итого_ПЗ_по_рес_расчету_с_учетом_к_тов" localSheetId="8">#REF!</definedName>
    <definedName name="Итого_ПЗ_по_рес_расчету_с_учетом_к_тов" localSheetId="9">#REF!</definedName>
    <definedName name="Итого_ПЗ_по_рес_расчету_с_учетом_к_тов" localSheetId="10">#REF!</definedName>
    <definedName name="Итого_ПЗ_по_рес_расчету_с_учетом_к_тов" localSheetId="11">#REF!</definedName>
    <definedName name="Итого_ПЗ_по_рес_расчету_с_учетом_к_тов" localSheetId="1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 localSheetId="13">#REF!</definedName>
    <definedName name="Итого_СП_в_базисных_ценах" localSheetId="4">#REF!</definedName>
    <definedName name="Итого_СП_в_базисных_ценах" localSheetId="5">#REF!</definedName>
    <definedName name="Итого_СП_в_базисных_ценах" localSheetId="6">#REF!</definedName>
    <definedName name="Итого_СП_в_базисных_ценах" localSheetId="7">#REF!</definedName>
    <definedName name="Итого_СП_в_базисных_ценах" localSheetId="8">#REF!</definedName>
    <definedName name="Итого_СП_в_базисных_ценах" localSheetId="9">#REF!</definedName>
    <definedName name="Итого_СП_в_базисных_ценах" localSheetId="10">#REF!</definedName>
    <definedName name="Итого_СП_в_базисных_ценах" localSheetId="11">#REF!</definedName>
    <definedName name="Итого_СП_в_базисных_ценах" localSheetId="1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 localSheetId="13">#REF!</definedName>
    <definedName name="Итого_СП_по_акту_в_базисных_ценах" localSheetId="4">#REF!</definedName>
    <definedName name="Итого_СП_по_акту_в_базисных_ценах" localSheetId="5">#REF!</definedName>
    <definedName name="Итого_СП_по_акту_в_базисных_ценах" localSheetId="6">#REF!</definedName>
    <definedName name="Итого_СП_по_акту_в_базисных_ценах" localSheetId="7">#REF!</definedName>
    <definedName name="Итого_СП_по_акту_в_базисных_ценах" localSheetId="8">#REF!</definedName>
    <definedName name="Итого_СП_по_акту_в_базисных_ценах" localSheetId="9">#REF!</definedName>
    <definedName name="Итого_СП_по_акту_в_базисных_ценах" localSheetId="10">#REF!</definedName>
    <definedName name="Итого_СП_по_акту_в_базисных_ценах" localSheetId="11">#REF!</definedName>
    <definedName name="Итого_СП_по_акту_в_базисных_ценах" localSheetId="1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 localSheetId="13">#REF!</definedName>
    <definedName name="Итого_СП_по_акту_по_ресурсному_расчету" localSheetId="4">#REF!</definedName>
    <definedName name="Итого_СП_по_акту_по_ресурсному_расчету" localSheetId="5">#REF!</definedName>
    <definedName name="Итого_СП_по_акту_по_ресурсному_расчету" localSheetId="6">#REF!</definedName>
    <definedName name="Итого_СП_по_акту_по_ресурсному_расчету" localSheetId="7">#REF!</definedName>
    <definedName name="Итого_СП_по_акту_по_ресурсному_расчету" localSheetId="8">#REF!</definedName>
    <definedName name="Итого_СП_по_акту_по_ресурсному_расчету" localSheetId="9">#REF!</definedName>
    <definedName name="Итого_СП_по_акту_по_ресурсному_расчету" localSheetId="10">#REF!</definedName>
    <definedName name="Итого_СП_по_акту_по_ресурсному_расчету" localSheetId="11">#REF!</definedName>
    <definedName name="Итого_СП_по_акту_по_ресурсному_расчету" localSheetId="1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 localSheetId="13">#REF!</definedName>
    <definedName name="Итого_СП_по_ресурсному_расчету" localSheetId="4">#REF!</definedName>
    <definedName name="Итого_СП_по_ресурсному_расчету" localSheetId="5">#REF!</definedName>
    <definedName name="Итого_СП_по_ресурсному_расчету" localSheetId="6">#REF!</definedName>
    <definedName name="Итого_СП_по_ресурсному_расчету" localSheetId="7">#REF!</definedName>
    <definedName name="Итого_СП_по_ресурсному_расчету" localSheetId="8">#REF!</definedName>
    <definedName name="Итого_СП_по_ресурсному_расчету" localSheetId="9">#REF!</definedName>
    <definedName name="Итого_СП_по_ресурсному_расчету" localSheetId="10">#REF!</definedName>
    <definedName name="Итого_СП_по_ресурсному_расчету" localSheetId="11">#REF!</definedName>
    <definedName name="Итого_СП_по_ресурсному_расчету" localSheetId="1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 localSheetId="13">#REF!</definedName>
    <definedName name="Итого_ФОТ_в_базисных_ценах" localSheetId="4">#REF!</definedName>
    <definedName name="Итого_ФОТ_в_базисных_ценах" localSheetId="5">#REF!</definedName>
    <definedName name="Итого_ФОТ_в_базисных_ценах" localSheetId="6">#REF!</definedName>
    <definedName name="Итого_ФОТ_в_базисных_ценах" localSheetId="7">#REF!</definedName>
    <definedName name="Итого_ФОТ_в_базисных_ценах" localSheetId="8">#REF!</definedName>
    <definedName name="Итого_ФОТ_в_базисных_ценах" localSheetId="9">#REF!</definedName>
    <definedName name="Итого_ФОТ_в_базисных_ценах" localSheetId="10">#REF!</definedName>
    <definedName name="Итого_ФОТ_в_базисных_ценах" localSheetId="11">#REF!</definedName>
    <definedName name="Итого_ФОТ_в_базисных_ценах" localSheetId="1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13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6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 localSheetId="8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 localSheetId="10">#REF!</definedName>
    <definedName name="Итого_ФОТ_по_акту_выполненных_работ_в_базисных_ценах" localSheetId="11">#REF!</definedName>
    <definedName name="Итого_ФОТ_по_акту_выполненных_работ_в_базисных_ценах" localSheetId="1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13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6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 localSheetId="8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 localSheetId="10">#REF!</definedName>
    <definedName name="Итого_ФОТ_по_акту_выполненных_работ_при_ресурсном_расчете" localSheetId="11">#REF!</definedName>
    <definedName name="Итого_ФОТ_по_акту_выполненных_работ_при_ресурсном_расчете" localSheetId="1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13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6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 localSheetId="8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 localSheetId="10">#REF!</definedName>
    <definedName name="Итого_ФОТ_при_расчете_по_доле_з_п_в_стоимости_эксплуатации_машин" localSheetId="11">#REF!</definedName>
    <definedName name="Итого_ФОТ_при_расчете_по_доле_з_п_в_стоимости_эксплуатации_машин" localSheetId="1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 localSheetId="13">#REF!</definedName>
    <definedName name="Итого_ЭММ__по_рес_расчету_с_учетом_к_тов" localSheetId="4">#REF!</definedName>
    <definedName name="Итого_ЭММ__по_рес_расчету_с_учетом_к_тов" localSheetId="5">#REF!</definedName>
    <definedName name="Итого_ЭММ__по_рес_расчету_с_учетом_к_тов" localSheetId="6">#REF!</definedName>
    <definedName name="Итого_ЭММ__по_рес_расчету_с_учетом_к_тов" localSheetId="7">#REF!</definedName>
    <definedName name="Итого_ЭММ__по_рес_расчету_с_учетом_к_тов" localSheetId="8">#REF!</definedName>
    <definedName name="Итого_ЭММ__по_рес_расчету_с_учетом_к_тов" localSheetId="9">#REF!</definedName>
    <definedName name="Итого_ЭММ__по_рес_расчету_с_учетом_к_тов" localSheetId="10">#REF!</definedName>
    <definedName name="Итого_ЭММ__по_рес_расчету_с_учетом_к_тов" localSheetId="11">#REF!</definedName>
    <definedName name="Итого_ЭММ__по_рес_расчету_с_учетом_к_тов" localSheetId="1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 localSheetId="13">#REF!</definedName>
    <definedName name="Итого_ЭММ_в_базисных_ценах_с_учетом_к_тов" localSheetId="4">#REF!</definedName>
    <definedName name="Итого_ЭММ_в_базисных_ценах_с_учетом_к_тов" localSheetId="5">#REF!</definedName>
    <definedName name="Итого_ЭММ_в_базисных_ценах_с_учетом_к_тов" localSheetId="6">#REF!</definedName>
    <definedName name="Итого_ЭММ_в_базисных_ценах_с_учетом_к_тов" localSheetId="7">#REF!</definedName>
    <definedName name="Итого_ЭММ_в_базисных_ценах_с_учетом_к_тов" localSheetId="8">#REF!</definedName>
    <definedName name="Итого_ЭММ_в_базисных_ценах_с_учетом_к_тов" localSheetId="9">#REF!</definedName>
    <definedName name="Итого_ЭММ_в_базисных_ценах_с_учетом_к_тов" localSheetId="10">#REF!</definedName>
    <definedName name="Итого_ЭММ_в_базисных_ценах_с_учетом_к_тов" localSheetId="11">#REF!</definedName>
    <definedName name="Итого_ЭММ_в_базисных_ценах_с_учетом_к_тов" localSheetId="1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13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6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 localSheetId="8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 localSheetId="10">#REF!</definedName>
    <definedName name="Итого_ЭММ_по_акту_вып_работ_в_базисных_ценах_с_учетом_к_тов" localSheetId="11">#REF!</definedName>
    <definedName name="Итого_ЭММ_по_акту_вып_работ_в_базисных_ценах_с_учетом_к_тов" localSheetId="1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13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6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 localSheetId="8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 localSheetId="10">#REF!</definedName>
    <definedName name="Итого_ЭММ_по_акту_вып_работ_при_ресурсном_расчете_с_учетом_к_тов" localSheetId="11">#REF!</definedName>
    <definedName name="Итого_ЭММ_по_акту_вып_работ_при_ресурсном_расчете_с_учетом_к_тов" localSheetId="1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3">#REF!</definedName>
    <definedName name="иэмм" localSheetId="13">#REF!</definedName>
    <definedName name="иэмм" localSheetId="4">#REF!</definedName>
    <definedName name="иэмм" localSheetId="5">#REF!</definedName>
    <definedName name="иэмм" localSheetId="6">#REF!</definedName>
    <definedName name="иэмм" localSheetId="7">#REF!</definedName>
    <definedName name="иэмм" localSheetId="8">#REF!</definedName>
    <definedName name="иэмм" localSheetId="9">#REF!</definedName>
    <definedName name="иэмм" localSheetId="10">#REF!</definedName>
    <definedName name="иэмм" localSheetId="11">#REF!</definedName>
    <definedName name="иэмм" localSheetId="12">#REF!</definedName>
    <definedName name="иэмм">#REF!</definedName>
    <definedName name="к_ЗПМ" localSheetId="2">#REF!</definedName>
    <definedName name="к_ЗПМ" localSheetId="3">#REF!</definedName>
    <definedName name="к_ЗПМ" localSheetId="13">#REF!</definedName>
    <definedName name="к_ЗПМ" localSheetId="4">#REF!</definedName>
    <definedName name="к_ЗПМ" localSheetId="5">#REF!</definedName>
    <definedName name="к_ЗПМ" localSheetId="6">#REF!</definedName>
    <definedName name="к_ЗПМ" localSheetId="7">#REF!</definedName>
    <definedName name="к_ЗПМ" localSheetId="8">#REF!</definedName>
    <definedName name="к_ЗПМ" localSheetId="9">#REF!</definedName>
    <definedName name="к_ЗПМ" localSheetId="10">#REF!</definedName>
    <definedName name="к_ЗПМ" localSheetId="11">#REF!</definedName>
    <definedName name="к_ЗПМ" localSheetId="12">#REF!</definedName>
    <definedName name="к_ЗПМ">#REF!</definedName>
    <definedName name="к_МАТ" localSheetId="2">#REF!</definedName>
    <definedName name="к_МАТ" localSheetId="3">#REF!</definedName>
    <definedName name="к_МАТ" localSheetId="13">#REF!</definedName>
    <definedName name="к_МАТ" localSheetId="4">#REF!</definedName>
    <definedName name="к_МАТ" localSheetId="5">#REF!</definedName>
    <definedName name="к_МАТ" localSheetId="6">#REF!</definedName>
    <definedName name="к_МАТ" localSheetId="7">#REF!</definedName>
    <definedName name="к_МАТ" localSheetId="8">#REF!</definedName>
    <definedName name="к_МАТ" localSheetId="9">#REF!</definedName>
    <definedName name="к_МАТ" localSheetId="10">#REF!</definedName>
    <definedName name="к_МАТ" localSheetId="11">#REF!</definedName>
    <definedName name="к_МАТ" localSheetId="12">#REF!</definedName>
    <definedName name="к_МАТ">#REF!</definedName>
    <definedName name="к_ОЗП" localSheetId="2">#REF!</definedName>
    <definedName name="к_ОЗП" localSheetId="3">#REF!</definedName>
    <definedName name="к_ОЗП" localSheetId="13">#REF!</definedName>
    <definedName name="к_ОЗП" localSheetId="4">#REF!</definedName>
    <definedName name="к_ОЗП" localSheetId="5">#REF!</definedName>
    <definedName name="к_ОЗП" localSheetId="6">#REF!</definedName>
    <definedName name="к_ОЗП" localSheetId="7">#REF!</definedName>
    <definedName name="к_ОЗП" localSheetId="8">#REF!</definedName>
    <definedName name="к_ОЗП" localSheetId="9">#REF!</definedName>
    <definedName name="к_ОЗП" localSheetId="10">#REF!</definedName>
    <definedName name="к_ОЗП" localSheetId="11">#REF!</definedName>
    <definedName name="к_ОЗП" localSheetId="12">#REF!</definedName>
    <definedName name="к_ОЗП">#REF!</definedName>
    <definedName name="к_ПЗ" localSheetId="2">#REF!</definedName>
    <definedName name="к_ПЗ" localSheetId="3">#REF!</definedName>
    <definedName name="к_ПЗ" localSheetId="13">#REF!</definedName>
    <definedName name="к_ПЗ" localSheetId="4">#REF!</definedName>
    <definedName name="к_ПЗ" localSheetId="5">#REF!</definedName>
    <definedName name="к_ПЗ" localSheetId="6">#REF!</definedName>
    <definedName name="к_ПЗ" localSheetId="7">#REF!</definedName>
    <definedName name="к_ПЗ" localSheetId="8">#REF!</definedName>
    <definedName name="к_ПЗ" localSheetId="9">#REF!</definedName>
    <definedName name="к_ПЗ" localSheetId="10">#REF!</definedName>
    <definedName name="к_ПЗ" localSheetId="11">#REF!</definedName>
    <definedName name="к_ПЗ" localSheetId="12">#REF!</definedName>
    <definedName name="к_ПЗ">#REF!</definedName>
    <definedName name="к_ЭМ" localSheetId="2">#REF!</definedName>
    <definedName name="к_ЭМ" localSheetId="3">#REF!</definedName>
    <definedName name="к_ЭМ" localSheetId="13">#REF!</definedName>
    <definedName name="к_ЭМ" localSheetId="4">#REF!</definedName>
    <definedName name="к_ЭМ" localSheetId="5">#REF!</definedName>
    <definedName name="к_ЭМ" localSheetId="6">#REF!</definedName>
    <definedName name="к_ЭМ" localSheetId="7">#REF!</definedName>
    <definedName name="к_ЭМ" localSheetId="8">#REF!</definedName>
    <definedName name="к_ЭМ" localSheetId="9">#REF!</definedName>
    <definedName name="к_ЭМ" localSheetId="10">#REF!</definedName>
    <definedName name="к_ЭМ" localSheetId="11">#REF!</definedName>
    <definedName name="к_ЭМ" localSheetId="12">#REF!</definedName>
    <definedName name="к_ЭМ">#REF!</definedName>
    <definedName name="кмм" localSheetId="2">#REF!</definedName>
    <definedName name="кмм" localSheetId="3">#REF!</definedName>
    <definedName name="кмм" localSheetId="13">#REF!</definedName>
    <definedName name="кмм" localSheetId="4">#REF!</definedName>
    <definedName name="кмм" localSheetId="5">#REF!</definedName>
    <definedName name="кмм" localSheetId="6">#REF!</definedName>
    <definedName name="кмм" localSheetId="7">#REF!</definedName>
    <definedName name="кмм" localSheetId="8">#REF!</definedName>
    <definedName name="кмм" localSheetId="9">#REF!</definedName>
    <definedName name="кмм" localSheetId="10">#REF!</definedName>
    <definedName name="кмм" localSheetId="11">#REF!</definedName>
    <definedName name="кмм" localSheetId="12">#REF!</definedName>
    <definedName name="кмм">#REF!</definedName>
    <definedName name="кмо" localSheetId="2">#REF!</definedName>
    <definedName name="кмо" localSheetId="3">#REF!</definedName>
    <definedName name="кмо" localSheetId="13">#REF!</definedName>
    <definedName name="кмо" localSheetId="4">#REF!</definedName>
    <definedName name="кмо" localSheetId="5">#REF!</definedName>
    <definedName name="кмо" localSheetId="6">#REF!</definedName>
    <definedName name="кмо" localSheetId="7">#REF!</definedName>
    <definedName name="кмо" localSheetId="8">#REF!</definedName>
    <definedName name="кмо" localSheetId="9">#REF!</definedName>
    <definedName name="кмо" localSheetId="10">#REF!</definedName>
    <definedName name="кмо" localSheetId="11">#REF!</definedName>
    <definedName name="кмо" localSheetId="12">#REF!</definedName>
    <definedName name="кмо">#REF!</definedName>
    <definedName name="кол" localSheetId="2">#REF!</definedName>
    <definedName name="кол" localSheetId="3">#REF!</definedName>
    <definedName name="кол" localSheetId="13">#REF!</definedName>
    <definedName name="кол" localSheetId="4">#REF!</definedName>
    <definedName name="кол" localSheetId="5">#REF!</definedName>
    <definedName name="кол" localSheetId="6">#REF!</definedName>
    <definedName name="кол" localSheetId="7">#REF!</definedName>
    <definedName name="кол" localSheetId="8">#REF!</definedName>
    <definedName name="кол" localSheetId="9">#REF!</definedName>
    <definedName name="кол" localSheetId="10">#REF!</definedName>
    <definedName name="кол" localSheetId="11">#REF!</definedName>
    <definedName name="кол" localSheetId="12">#REF!</definedName>
    <definedName name="кол">#REF!</definedName>
    <definedName name="лот1" localSheetId="2">#REF!</definedName>
    <definedName name="лот1" localSheetId="3">#REF!</definedName>
    <definedName name="лот1" localSheetId="13">#REF!</definedName>
    <definedName name="лот1" localSheetId="4">#REF!</definedName>
    <definedName name="лот1" localSheetId="5">#REF!</definedName>
    <definedName name="лот1" localSheetId="6">#REF!</definedName>
    <definedName name="лот1" localSheetId="7">#REF!</definedName>
    <definedName name="лот1" localSheetId="8">#REF!</definedName>
    <definedName name="лот1" localSheetId="9">#REF!</definedName>
    <definedName name="лот1" localSheetId="10">#REF!</definedName>
    <definedName name="лот1" localSheetId="11">#REF!</definedName>
    <definedName name="лот1" localSheetId="12">#REF!</definedName>
    <definedName name="лот1">#REF!</definedName>
    <definedName name="м" localSheetId="2">#REF!</definedName>
    <definedName name="м" localSheetId="3">#REF!</definedName>
    <definedName name="м" localSheetId="13">#REF!</definedName>
    <definedName name="м" localSheetId="4">#REF!</definedName>
    <definedName name="м" localSheetId="5">#REF!</definedName>
    <definedName name="м" localSheetId="6">#REF!</definedName>
    <definedName name="м" localSheetId="7">#REF!</definedName>
    <definedName name="м" localSheetId="8">#REF!</definedName>
    <definedName name="м" localSheetId="9">#REF!</definedName>
    <definedName name="м" localSheetId="10">#REF!</definedName>
    <definedName name="м" localSheetId="11">#REF!</definedName>
    <definedName name="м" localSheetId="12">#REF!</definedName>
    <definedName name="м">#REF!</definedName>
    <definedName name="масмес" localSheetId="2">#REF!</definedName>
    <definedName name="масмес" localSheetId="3">#REF!</definedName>
    <definedName name="масмес" localSheetId="13">#REF!</definedName>
    <definedName name="масмес" localSheetId="4">#REF!</definedName>
    <definedName name="масмес" localSheetId="5">#REF!</definedName>
    <definedName name="масмес" localSheetId="6">#REF!</definedName>
    <definedName name="масмес" localSheetId="7">#REF!</definedName>
    <definedName name="масмес" localSheetId="8">#REF!</definedName>
    <definedName name="масмес" localSheetId="9">#REF!</definedName>
    <definedName name="масмес" localSheetId="10">#REF!</definedName>
    <definedName name="масмес" localSheetId="11">#REF!</definedName>
    <definedName name="масмес" localSheetId="12">#REF!</definedName>
    <definedName name="масмес">#REF!</definedName>
    <definedName name="мат" localSheetId="2">#REF!</definedName>
    <definedName name="мат" localSheetId="3">#REF!</definedName>
    <definedName name="мат" localSheetId="13">#REF!</definedName>
    <definedName name="мат" localSheetId="4">#REF!</definedName>
    <definedName name="мат" localSheetId="5">#REF!</definedName>
    <definedName name="мат" localSheetId="6">#REF!</definedName>
    <definedName name="мат" localSheetId="7">#REF!</definedName>
    <definedName name="мат" localSheetId="8">#REF!</definedName>
    <definedName name="мат" localSheetId="9">#REF!</definedName>
    <definedName name="мат" localSheetId="10">#REF!</definedName>
    <definedName name="мат" localSheetId="11">#REF!</definedName>
    <definedName name="мат" localSheetId="12">#REF!</definedName>
    <definedName name="мат">#REF!</definedName>
    <definedName name="матз" localSheetId="2">#REF!</definedName>
    <definedName name="матз" localSheetId="3">#REF!</definedName>
    <definedName name="матз" localSheetId="13">#REF!</definedName>
    <definedName name="матз" localSheetId="4">#REF!</definedName>
    <definedName name="матз" localSheetId="5">#REF!</definedName>
    <definedName name="матз" localSheetId="6">#REF!</definedName>
    <definedName name="матз" localSheetId="7">#REF!</definedName>
    <definedName name="матз" localSheetId="8">#REF!</definedName>
    <definedName name="матз" localSheetId="9">#REF!</definedName>
    <definedName name="матз" localSheetId="10">#REF!</definedName>
    <definedName name="матз" localSheetId="11">#REF!</definedName>
    <definedName name="матз" localSheetId="12">#REF!</definedName>
    <definedName name="матз">#REF!</definedName>
    <definedName name="матпз" localSheetId="2">#REF!</definedName>
    <definedName name="матпз" localSheetId="3">#REF!</definedName>
    <definedName name="матпз" localSheetId="13">#REF!</definedName>
    <definedName name="матпз" localSheetId="4">#REF!</definedName>
    <definedName name="матпз" localSheetId="5">#REF!</definedName>
    <definedName name="матпз" localSheetId="6">#REF!</definedName>
    <definedName name="матпз" localSheetId="7">#REF!</definedName>
    <definedName name="матпз" localSheetId="8">#REF!</definedName>
    <definedName name="матпз" localSheetId="9">#REF!</definedName>
    <definedName name="матпз" localSheetId="10">#REF!</definedName>
    <definedName name="матпз" localSheetId="11">#REF!</definedName>
    <definedName name="матпз" localSheetId="12">#REF!</definedName>
    <definedName name="матпз">#REF!</definedName>
    <definedName name="мех" localSheetId="2">#REF!</definedName>
    <definedName name="мех" localSheetId="3">#REF!</definedName>
    <definedName name="мех" localSheetId="13">#REF!</definedName>
    <definedName name="мех" localSheetId="4">#REF!</definedName>
    <definedName name="мех" localSheetId="5">#REF!</definedName>
    <definedName name="мех" localSheetId="6">#REF!</definedName>
    <definedName name="мех" localSheetId="7">#REF!</definedName>
    <definedName name="мех" localSheetId="8">#REF!</definedName>
    <definedName name="мех" localSheetId="9">#REF!</definedName>
    <definedName name="мех" localSheetId="10">#REF!</definedName>
    <definedName name="мех" localSheetId="11">#REF!</definedName>
    <definedName name="мех" localSheetId="12">#REF!</definedName>
    <definedName name="мех">#REF!</definedName>
    <definedName name="мз" localSheetId="2">#REF!</definedName>
    <definedName name="мз" localSheetId="3">#REF!</definedName>
    <definedName name="мз" localSheetId="13">#REF!</definedName>
    <definedName name="мз" localSheetId="4">#REF!</definedName>
    <definedName name="мз" localSheetId="5">#REF!</definedName>
    <definedName name="мз" localSheetId="6">#REF!</definedName>
    <definedName name="мз" localSheetId="7">#REF!</definedName>
    <definedName name="мз" localSheetId="8">#REF!</definedName>
    <definedName name="мз" localSheetId="9">#REF!</definedName>
    <definedName name="мз" localSheetId="10">#REF!</definedName>
    <definedName name="мз" localSheetId="11">#REF!</definedName>
    <definedName name="мз" localSheetId="1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 localSheetId="13">#REF!</definedName>
    <definedName name="Монтажные_работы_в_базисных_ценах" localSheetId="4">#REF!</definedName>
    <definedName name="Монтажные_работы_в_базисных_ценах" localSheetId="5">#REF!</definedName>
    <definedName name="Монтажные_работы_в_базисных_ценах" localSheetId="6">#REF!</definedName>
    <definedName name="Монтажные_работы_в_базисных_ценах" localSheetId="7">#REF!</definedName>
    <definedName name="Монтажные_работы_в_базисных_ценах" localSheetId="8">#REF!</definedName>
    <definedName name="Монтажные_работы_в_базисных_ценах" localSheetId="9">#REF!</definedName>
    <definedName name="Монтажные_работы_в_базисных_ценах" localSheetId="10">#REF!</definedName>
    <definedName name="Монтажные_работы_в_базисных_ценах" localSheetId="11">#REF!</definedName>
    <definedName name="Монтажные_работы_в_базисных_ценах" localSheetId="1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 localSheetId="13">#REF!</definedName>
    <definedName name="Монтажные_работы_в_текущих_ценах" localSheetId="4">#REF!</definedName>
    <definedName name="Монтажные_работы_в_текущих_ценах" localSheetId="5">#REF!</definedName>
    <definedName name="Монтажные_работы_в_текущих_ценах" localSheetId="6">#REF!</definedName>
    <definedName name="Монтажные_работы_в_текущих_ценах" localSheetId="7">#REF!</definedName>
    <definedName name="Монтажные_работы_в_текущих_ценах" localSheetId="8">#REF!</definedName>
    <definedName name="Монтажные_работы_в_текущих_ценах" localSheetId="9">#REF!</definedName>
    <definedName name="Монтажные_работы_в_текущих_ценах" localSheetId="10">#REF!</definedName>
    <definedName name="Монтажные_работы_в_текущих_ценах" localSheetId="11">#REF!</definedName>
    <definedName name="Монтажные_работы_в_текущих_ценах" localSheetId="1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13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6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 localSheetId="8">#REF!</definedName>
    <definedName name="Монтажные_работы_в_текущих_ценах_по_ресурсному_расчету" localSheetId="9">#REF!</definedName>
    <definedName name="Монтажные_работы_в_текущих_ценах_по_ресурсному_расчету" localSheetId="10">#REF!</definedName>
    <definedName name="Монтажные_работы_в_текущих_ценах_по_ресурсному_расчету" localSheetId="11">#REF!</definedName>
    <definedName name="Монтажные_работы_в_текущих_ценах_по_ресурсному_расчету" localSheetId="1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13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6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 localSheetId="8">#REF!</definedName>
    <definedName name="Монтажные_работы_в_текущих_ценах_после_применения_индексов" localSheetId="9">#REF!</definedName>
    <definedName name="Монтажные_работы_в_текущих_ценах_после_применения_индексов" localSheetId="10">#REF!</definedName>
    <definedName name="Монтажные_работы_в_текущих_ценах_после_применения_индексов" localSheetId="11">#REF!</definedName>
    <definedName name="Монтажные_работы_в_текущих_ценах_после_применения_индексов" localSheetId="12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3">#REF!</definedName>
    <definedName name="н" localSheetId="13">#REF!</definedName>
    <definedName name="н" localSheetId="4">#REF!</definedName>
    <definedName name="н" localSheetId="5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 localSheetId="13">#REF!</definedName>
    <definedName name="Наименование_группы_строек" localSheetId="4">#REF!</definedName>
    <definedName name="Наименование_группы_строек" localSheetId="5">#REF!</definedName>
    <definedName name="Наименование_группы_строек" localSheetId="6">#REF!</definedName>
    <definedName name="Наименование_группы_строек" localSheetId="7">#REF!</definedName>
    <definedName name="Наименование_группы_строек" localSheetId="8">#REF!</definedName>
    <definedName name="Наименование_группы_строек" localSheetId="9">#REF!</definedName>
    <definedName name="Наименование_группы_строек" localSheetId="10">#REF!</definedName>
    <definedName name="Наименование_группы_строек" localSheetId="11">#REF!</definedName>
    <definedName name="Наименование_группы_строек" localSheetId="1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 localSheetId="13">#REF!</definedName>
    <definedName name="Наименование_локальной_сметы" localSheetId="4">#REF!</definedName>
    <definedName name="Наименование_локальной_сметы" localSheetId="5">#REF!</definedName>
    <definedName name="Наименование_локальной_сметы" localSheetId="6">#REF!</definedName>
    <definedName name="Наименование_локальной_сметы" localSheetId="7">#REF!</definedName>
    <definedName name="Наименование_локальной_сметы" localSheetId="8">#REF!</definedName>
    <definedName name="Наименование_локальной_сметы" localSheetId="9">#REF!</definedName>
    <definedName name="Наименование_локальной_сметы" localSheetId="10">#REF!</definedName>
    <definedName name="Наименование_локальной_сметы" localSheetId="11">#REF!</definedName>
    <definedName name="Наименование_локальной_сметы" localSheetId="1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 localSheetId="13">#REF!</definedName>
    <definedName name="Наименование_объекта" localSheetId="4">#REF!</definedName>
    <definedName name="Наименование_объекта" localSheetId="5">#REF!</definedName>
    <definedName name="Наименование_объекта" localSheetId="6">#REF!</definedName>
    <definedName name="Наименование_объекта" localSheetId="7">#REF!</definedName>
    <definedName name="Наименование_объекта" localSheetId="8">#REF!</definedName>
    <definedName name="Наименование_объекта" localSheetId="9">#REF!</definedName>
    <definedName name="Наименование_объекта" localSheetId="10">#REF!</definedName>
    <definedName name="Наименование_объекта" localSheetId="11">#REF!</definedName>
    <definedName name="Наименование_объекта" localSheetId="1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 localSheetId="13">#REF!</definedName>
    <definedName name="Наименование_объектной_сметы" localSheetId="4">#REF!</definedName>
    <definedName name="Наименование_объектной_сметы" localSheetId="5">#REF!</definedName>
    <definedName name="Наименование_объектной_сметы" localSheetId="6">#REF!</definedName>
    <definedName name="Наименование_объектной_сметы" localSheetId="7">#REF!</definedName>
    <definedName name="Наименование_объектной_сметы" localSheetId="8">#REF!</definedName>
    <definedName name="Наименование_объектной_сметы" localSheetId="9">#REF!</definedName>
    <definedName name="Наименование_объектной_сметы" localSheetId="10">#REF!</definedName>
    <definedName name="Наименование_объектной_сметы" localSheetId="11">#REF!</definedName>
    <definedName name="Наименование_объектной_сметы" localSheetId="1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 localSheetId="13">#REF!</definedName>
    <definedName name="Наименование_очереди" localSheetId="4">#REF!</definedName>
    <definedName name="Наименование_очереди" localSheetId="5">#REF!</definedName>
    <definedName name="Наименование_очереди" localSheetId="6">#REF!</definedName>
    <definedName name="Наименование_очереди" localSheetId="7">#REF!</definedName>
    <definedName name="Наименование_очереди" localSheetId="8">#REF!</definedName>
    <definedName name="Наименование_очереди" localSheetId="9">#REF!</definedName>
    <definedName name="Наименование_очереди" localSheetId="10">#REF!</definedName>
    <definedName name="Наименование_очереди" localSheetId="11">#REF!</definedName>
    <definedName name="Наименование_очереди" localSheetId="1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 localSheetId="13">#REF!</definedName>
    <definedName name="Наименование_пускового_комплекса" localSheetId="4">#REF!</definedName>
    <definedName name="Наименование_пускового_комплекса" localSheetId="5">#REF!</definedName>
    <definedName name="Наименование_пускового_комплекса" localSheetId="6">#REF!</definedName>
    <definedName name="Наименование_пускового_комплекса" localSheetId="7">#REF!</definedName>
    <definedName name="Наименование_пускового_комплекса" localSheetId="8">#REF!</definedName>
    <definedName name="Наименование_пускового_комплекса" localSheetId="9">#REF!</definedName>
    <definedName name="Наименование_пускового_комплекса" localSheetId="10">#REF!</definedName>
    <definedName name="Наименование_пускового_комплекса" localSheetId="11">#REF!</definedName>
    <definedName name="Наименование_пускового_комплекса" localSheetId="1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 localSheetId="13">#REF!</definedName>
    <definedName name="Наименование_сводного_сметного_расчета" localSheetId="4">#REF!</definedName>
    <definedName name="Наименование_сводного_сметного_расчета" localSheetId="5">#REF!</definedName>
    <definedName name="Наименование_сводного_сметного_расчета" localSheetId="6">#REF!</definedName>
    <definedName name="Наименование_сводного_сметного_расчета" localSheetId="7">#REF!</definedName>
    <definedName name="Наименование_сводного_сметного_расчета" localSheetId="8">#REF!</definedName>
    <definedName name="Наименование_сводного_сметного_расчета" localSheetId="9">#REF!</definedName>
    <definedName name="Наименование_сводного_сметного_расчета" localSheetId="10">#REF!</definedName>
    <definedName name="Наименование_сводного_сметного_расчета" localSheetId="11">#REF!</definedName>
    <definedName name="Наименование_сводного_сметного_расчета" localSheetId="1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 localSheetId="13">#REF!</definedName>
    <definedName name="Наименование_стройки" localSheetId="4">#REF!</definedName>
    <definedName name="Наименование_стройки" localSheetId="5">#REF!</definedName>
    <definedName name="Наименование_стройки" localSheetId="6">#REF!</definedName>
    <definedName name="Наименование_стройки" localSheetId="7">#REF!</definedName>
    <definedName name="Наименование_стройки" localSheetId="8">#REF!</definedName>
    <definedName name="Наименование_стройки" localSheetId="9">#REF!</definedName>
    <definedName name="Наименование_стройки" localSheetId="10">#REF!</definedName>
    <definedName name="Наименование_стройки" localSheetId="11">#REF!</definedName>
    <definedName name="Наименование_стройки" localSheetId="12">#REF!</definedName>
    <definedName name="Наименование_стройки">#REF!</definedName>
    <definedName name="НДС" localSheetId="2">#REF!</definedName>
    <definedName name="НДС" localSheetId="3">#REF!</definedName>
    <definedName name="НДС" localSheetId="13">#REF!</definedName>
    <definedName name="НДС" localSheetId="4">#REF!</definedName>
    <definedName name="НДС" localSheetId="5">#REF!</definedName>
    <definedName name="НДС" localSheetId="6">#REF!</definedName>
    <definedName name="НДС" localSheetId="7">#REF!</definedName>
    <definedName name="НДС" localSheetId="8">#REF!</definedName>
    <definedName name="НДС" localSheetId="9">#REF!</definedName>
    <definedName name="НДС" localSheetId="10">#REF!</definedName>
    <definedName name="НДС" localSheetId="11">#REF!</definedName>
    <definedName name="НДС" localSheetId="12">#REF!</definedName>
    <definedName name="НДС">#REF!</definedName>
    <definedName name="нет" localSheetId="2">#REF!</definedName>
    <definedName name="нет" localSheetId="3">#REF!</definedName>
    <definedName name="нет" localSheetId="13">#REF!</definedName>
    <definedName name="нет" localSheetId="4">#REF!</definedName>
    <definedName name="нет" localSheetId="5">#REF!</definedName>
    <definedName name="нет" localSheetId="6">#REF!</definedName>
    <definedName name="нет" localSheetId="7">#REF!</definedName>
    <definedName name="нет" localSheetId="8">#REF!</definedName>
    <definedName name="нет" localSheetId="9">#REF!</definedName>
    <definedName name="нет" localSheetId="10">#REF!</definedName>
    <definedName name="нет" localSheetId="11">#REF!</definedName>
    <definedName name="нет" localSheetId="12">#REF!</definedName>
    <definedName name="нет">#REF!</definedName>
    <definedName name="нзу" localSheetId="2">#REF!</definedName>
    <definedName name="нзу" localSheetId="3">#REF!</definedName>
    <definedName name="нзу" localSheetId="13">#REF!</definedName>
    <definedName name="нзу" localSheetId="4">#REF!</definedName>
    <definedName name="нзу" localSheetId="5">#REF!</definedName>
    <definedName name="нзу" localSheetId="6">#REF!</definedName>
    <definedName name="нзу" localSheetId="7">#REF!</definedName>
    <definedName name="нзу" localSheetId="8">#REF!</definedName>
    <definedName name="нзу" localSheetId="9">#REF!</definedName>
    <definedName name="нзу" localSheetId="10">#REF!</definedName>
    <definedName name="нзу" localSheetId="11">#REF!</definedName>
    <definedName name="нзу" localSheetId="12">#REF!</definedName>
    <definedName name="нзу">#REF!</definedName>
    <definedName name="ннр" localSheetId="2">#REF!</definedName>
    <definedName name="ннр" localSheetId="3">#REF!</definedName>
    <definedName name="ннр" localSheetId="13">#REF!</definedName>
    <definedName name="ннр" localSheetId="4">#REF!</definedName>
    <definedName name="ннр" localSheetId="5">#REF!</definedName>
    <definedName name="ннр" localSheetId="6">#REF!</definedName>
    <definedName name="ннр" localSheetId="7">#REF!</definedName>
    <definedName name="ннр" localSheetId="8">#REF!</definedName>
    <definedName name="ннр" localSheetId="9">#REF!</definedName>
    <definedName name="ннр" localSheetId="10">#REF!</definedName>
    <definedName name="ннр" localSheetId="11">#REF!</definedName>
    <definedName name="ннр" localSheetId="12">#REF!</definedName>
    <definedName name="ннр">#REF!</definedName>
    <definedName name="ннр0" localSheetId="2">#REF!</definedName>
    <definedName name="ннр0" localSheetId="3">#REF!</definedName>
    <definedName name="ннр0" localSheetId="13">#REF!</definedName>
    <definedName name="ннр0" localSheetId="4">#REF!</definedName>
    <definedName name="ннр0" localSheetId="5">#REF!</definedName>
    <definedName name="ннр0" localSheetId="6">#REF!</definedName>
    <definedName name="ннр0" localSheetId="7">#REF!</definedName>
    <definedName name="ннр0" localSheetId="8">#REF!</definedName>
    <definedName name="ннр0" localSheetId="9">#REF!</definedName>
    <definedName name="ннр0" localSheetId="10">#REF!</definedName>
    <definedName name="ннр0" localSheetId="11">#REF!</definedName>
    <definedName name="ннр0" localSheetId="12">#REF!</definedName>
    <definedName name="ннр0">#REF!</definedName>
    <definedName name="ннркс" localSheetId="2">#REF!</definedName>
    <definedName name="ннркс" localSheetId="3">#REF!</definedName>
    <definedName name="ннркс" localSheetId="13">#REF!</definedName>
    <definedName name="ннркс" localSheetId="4">#REF!</definedName>
    <definedName name="ннркс" localSheetId="5">#REF!</definedName>
    <definedName name="ннркс" localSheetId="6">#REF!</definedName>
    <definedName name="ннркс" localSheetId="7">#REF!</definedName>
    <definedName name="ннркс" localSheetId="8">#REF!</definedName>
    <definedName name="ннркс" localSheetId="9">#REF!</definedName>
    <definedName name="ннркс" localSheetId="10">#REF!</definedName>
    <definedName name="ннркс" localSheetId="11">#REF!</definedName>
    <definedName name="ннркс" localSheetId="12">#REF!</definedName>
    <definedName name="ннркс">#REF!</definedName>
    <definedName name="ннрс" localSheetId="2">#REF!</definedName>
    <definedName name="ннрс" localSheetId="3">#REF!</definedName>
    <definedName name="ннрс" localSheetId="13">#REF!</definedName>
    <definedName name="ннрс" localSheetId="4">#REF!</definedName>
    <definedName name="ннрс" localSheetId="5">#REF!</definedName>
    <definedName name="ннрс" localSheetId="6">#REF!</definedName>
    <definedName name="ннрс" localSheetId="7">#REF!</definedName>
    <definedName name="ннрс" localSheetId="8">#REF!</definedName>
    <definedName name="ннрс" localSheetId="9">#REF!</definedName>
    <definedName name="ннрс" localSheetId="10">#REF!</definedName>
    <definedName name="ннрс" localSheetId="11">#REF!</definedName>
    <definedName name="ннрс" localSheetId="1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13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6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 localSheetId="8">#REF!</definedName>
    <definedName name="Норм_трудоемкость_механизаторов_по_смете_с_учетом_к_тов" localSheetId="9">#REF!</definedName>
    <definedName name="Норм_трудоемкость_механизаторов_по_смете_с_учетом_к_тов" localSheetId="10">#REF!</definedName>
    <definedName name="Норм_трудоемкость_механизаторов_по_смете_с_учетом_к_тов" localSheetId="11">#REF!</definedName>
    <definedName name="Норм_трудоемкость_механизаторов_по_смете_с_учетом_к_тов" localSheetId="1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13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6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 localSheetId="8">#REF!</definedName>
    <definedName name="Норм_трудоемкость_осн_рабочих_по_смете_с_учетом_к_тов" localSheetId="9">#REF!</definedName>
    <definedName name="Норм_трудоемкость_осн_рабочих_по_смете_с_учетом_к_тов" localSheetId="10">#REF!</definedName>
    <definedName name="Норм_трудоемкость_осн_рабочих_по_смете_с_учетом_к_тов" localSheetId="11">#REF!</definedName>
    <definedName name="Норм_трудоемкость_осн_рабочих_по_смете_с_учетом_к_тов" localSheetId="1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13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6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 localSheetId="8">#REF!</definedName>
    <definedName name="Нормативная_трудоемкость_механизаторов_по_смете" localSheetId="9">#REF!</definedName>
    <definedName name="Нормативная_трудоемкость_механизаторов_по_смете" localSheetId="10">#REF!</definedName>
    <definedName name="Нормативная_трудоемкость_механизаторов_по_смете" localSheetId="11">#REF!</definedName>
    <definedName name="Нормативная_трудоемкость_механизаторов_по_смете" localSheetId="1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13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6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 localSheetId="8">#REF!</definedName>
    <definedName name="Нормативная_трудоемкость_основных_рабочих_по_смете" localSheetId="9">#REF!</definedName>
    <definedName name="Нормативная_трудоемкость_основных_рабочих_по_смете" localSheetId="10">#REF!</definedName>
    <definedName name="Нормативная_трудоемкость_основных_рабочих_по_смете" localSheetId="11">#REF!</definedName>
    <definedName name="Нормативная_трудоемкость_основных_рабочих_по_смете" localSheetId="12">#REF!</definedName>
    <definedName name="Нормативная_трудоемкость_основных_рабочих_по_смете">#REF!</definedName>
    <definedName name="нр" localSheetId="2">#REF!</definedName>
    <definedName name="нр" localSheetId="3">#REF!</definedName>
    <definedName name="нр" localSheetId="13">#REF!</definedName>
    <definedName name="нр" localSheetId="4">#REF!</definedName>
    <definedName name="нр" localSheetId="5">#REF!</definedName>
    <definedName name="нр" localSheetId="6">#REF!</definedName>
    <definedName name="нр" localSheetId="7">#REF!</definedName>
    <definedName name="нр" localSheetId="8">#REF!</definedName>
    <definedName name="нр" localSheetId="9">#REF!</definedName>
    <definedName name="нр" localSheetId="10">#REF!</definedName>
    <definedName name="нр" localSheetId="11">#REF!</definedName>
    <definedName name="нр" localSheetId="12">#REF!</definedName>
    <definedName name="нр">#REF!</definedName>
    <definedName name="_xlnm.Print_Area" localSheetId="1">'Приложение 2'!$A$1:$M$26</definedName>
    <definedName name="_xlnm.Print_Area" localSheetId="2">'форма 8.1'!$A$1:$V$119</definedName>
    <definedName name="_xlnm.Print_Area" localSheetId="3">'форма 8.1.1'!$A$1:$V$62</definedName>
    <definedName name="_xlnm.Print_Area" localSheetId="13">'форма 8.10'!$A$1:$V$61</definedName>
    <definedName name="_xlnm.Print_Area" localSheetId="4">'форма 8.2'!$A$1:$V$63</definedName>
    <definedName name="_xlnm.Print_Area" localSheetId="5">'форма 8.3'!$A$1:$V$63</definedName>
    <definedName name="_xlnm.Print_Area" localSheetId="6">'форма 8.4 '!$A$1:$V$62</definedName>
    <definedName name="_xlnm.Print_Area" localSheetId="7">'форма 8.5 '!$A$1:$V$132</definedName>
    <definedName name="_xlnm.Print_Area" localSheetId="8">'форма 8.5.5'!$A$1:$V$62</definedName>
    <definedName name="_xlnm.Print_Area" localSheetId="9">'форма 8.6'!$A$1:$V$63</definedName>
    <definedName name="_xlnm.Print_Area" localSheetId="10">'форма 8.7'!$A$1:$V$63</definedName>
    <definedName name="_xlnm.Print_Area" localSheetId="11">'форма 8.8'!$A$1:$V$63</definedName>
    <definedName name="_xlnm.Print_Area" localSheetId="12">'форма 8.9'!$A$1:$V$62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13">#REF!</definedName>
    <definedName name="оборз" localSheetId="4">#REF!</definedName>
    <definedName name="оборз" localSheetId="5">#REF!</definedName>
    <definedName name="оборз" localSheetId="6">#REF!</definedName>
    <definedName name="оборз" localSheetId="7">#REF!</definedName>
    <definedName name="оборз" localSheetId="8">#REF!</definedName>
    <definedName name="оборз" localSheetId="9">#REF!</definedName>
    <definedName name="оборз" localSheetId="10">#REF!</definedName>
    <definedName name="оборз" localSheetId="11">#REF!</definedName>
    <definedName name="оборз" localSheetId="1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13">#REF!</definedName>
    <definedName name="Оборудование_в_базисных_ценах" localSheetId="4">#REF!</definedName>
    <definedName name="Оборудование_в_базисных_ценах" localSheetId="5">#REF!</definedName>
    <definedName name="Оборудование_в_базисных_ценах" localSheetId="6">#REF!</definedName>
    <definedName name="Оборудование_в_базисных_ценах" localSheetId="7">#REF!</definedName>
    <definedName name="Оборудование_в_базисных_ценах" localSheetId="8">#REF!</definedName>
    <definedName name="Оборудование_в_базисных_ценах" localSheetId="9">#REF!</definedName>
    <definedName name="Оборудование_в_базисных_ценах" localSheetId="10">#REF!</definedName>
    <definedName name="Оборудование_в_базисных_ценах" localSheetId="11">#REF!</definedName>
    <definedName name="Оборудование_в_базисных_ценах" localSheetId="12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13">#REF!</definedName>
    <definedName name="Оборудование_в_текущих_ценах" localSheetId="4">#REF!</definedName>
    <definedName name="Оборудование_в_текущих_ценах" localSheetId="5">#REF!</definedName>
    <definedName name="Оборудование_в_текущих_ценах" localSheetId="6">#REF!</definedName>
    <definedName name="Оборудование_в_текущих_ценах" localSheetId="7">#REF!</definedName>
    <definedName name="Оборудование_в_текущих_ценах" localSheetId="8">#REF!</definedName>
    <definedName name="Оборудование_в_текущих_ценах" localSheetId="9">#REF!</definedName>
    <definedName name="Оборудование_в_текущих_ценах" localSheetId="10">#REF!</definedName>
    <definedName name="Оборудование_в_текущих_ценах" localSheetId="11">#REF!</definedName>
    <definedName name="Оборудование_в_текущих_ценах" localSheetId="1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13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6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 localSheetId="8">#REF!</definedName>
    <definedName name="Оборудование_в_текущих_ценах_по_ресурсному_расчету" localSheetId="9">#REF!</definedName>
    <definedName name="Оборудование_в_текущих_ценах_по_ресурсному_расчету" localSheetId="10">#REF!</definedName>
    <definedName name="Оборудование_в_текущих_ценах_по_ресурсному_расчету" localSheetId="11">#REF!</definedName>
    <definedName name="Оборудование_в_текущих_ценах_по_ресурсному_расчету" localSheetId="1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13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6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 localSheetId="8">#REF!</definedName>
    <definedName name="Оборудование_в_текущих_ценах_после_применения_индексов" localSheetId="9">#REF!</definedName>
    <definedName name="Оборудование_в_текущих_ценах_после_применения_индексов" localSheetId="10">#REF!</definedName>
    <definedName name="Оборудование_в_текущих_ценах_после_применения_индексов" localSheetId="11">#REF!</definedName>
    <definedName name="Оборудование_в_текущих_ценах_после_применения_индексов" localSheetId="1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 localSheetId="13">#REF!</definedName>
    <definedName name="Обоснование_поправки" localSheetId="4">#REF!</definedName>
    <definedName name="Обоснование_поправки" localSheetId="5">#REF!</definedName>
    <definedName name="Обоснование_поправки" localSheetId="6">#REF!</definedName>
    <definedName name="Обоснование_поправки" localSheetId="7">#REF!</definedName>
    <definedName name="Обоснование_поправки" localSheetId="8">#REF!</definedName>
    <definedName name="Обоснование_поправки" localSheetId="9">#REF!</definedName>
    <definedName name="Обоснование_поправки" localSheetId="10">#REF!</definedName>
    <definedName name="Обоснование_поправки" localSheetId="11">#REF!</definedName>
    <definedName name="Обоснование_поправки" localSheetId="12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 localSheetId="13">#REF!</definedName>
    <definedName name="Описание_группы_строек" localSheetId="4">#REF!</definedName>
    <definedName name="Описание_группы_строек" localSheetId="5">#REF!</definedName>
    <definedName name="Описание_группы_строек" localSheetId="6">#REF!</definedName>
    <definedName name="Описание_группы_строек" localSheetId="7">#REF!</definedName>
    <definedName name="Описание_группы_строек" localSheetId="8">#REF!</definedName>
    <definedName name="Описание_группы_строек" localSheetId="9">#REF!</definedName>
    <definedName name="Описание_группы_строек" localSheetId="10">#REF!</definedName>
    <definedName name="Описание_группы_строек" localSheetId="11">#REF!</definedName>
    <definedName name="Описание_группы_строек" localSheetId="1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 localSheetId="13">#REF!</definedName>
    <definedName name="Описание_локальной_сметы" localSheetId="4">#REF!</definedName>
    <definedName name="Описание_локальной_сметы" localSheetId="5">#REF!</definedName>
    <definedName name="Описание_локальной_сметы" localSheetId="6">#REF!</definedName>
    <definedName name="Описание_локальной_сметы" localSheetId="7">#REF!</definedName>
    <definedName name="Описание_локальной_сметы" localSheetId="8">#REF!</definedName>
    <definedName name="Описание_локальной_сметы" localSheetId="9">#REF!</definedName>
    <definedName name="Описание_локальной_сметы" localSheetId="10">#REF!</definedName>
    <definedName name="Описание_локальной_сметы" localSheetId="11">#REF!</definedName>
    <definedName name="Описание_локальной_сметы" localSheetId="12">#REF!</definedName>
    <definedName name="Описание_локальной_сметы">#REF!</definedName>
    <definedName name="Описание_объекта" localSheetId="2">#REF!</definedName>
    <definedName name="Описание_объекта" localSheetId="3">#REF!</definedName>
    <definedName name="Описание_объекта" localSheetId="13">#REF!</definedName>
    <definedName name="Описание_объекта" localSheetId="4">#REF!</definedName>
    <definedName name="Описание_объекта" localSheetId="5">#REF!</definedName>
    <definedName name="Описание_объекта" localSheetId="6">#REF!</definedName>
    <definedName name="Описание_объекта" localSheetId="7">#REF!</definedName>
    <definedName name="Описание_объекта" localSheetId="8">#REF!</definedName>
    <definedName name="Описание_объекта" localSheetId="9">#REF!</definedName>
    <definedName name="Описание_объекта" localSheetId="10">#REF!</definedName>
    <definedName name="Описание_объекта" localSheetId="11">#REF!</definedName>
    <definedName name="Описание_объекта" localSheetId="12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 localSheetId="13">#REF!</definedName>
    <definedName name="Описание_объектной_сметы" localSheetId="4">#REF!</definedName>
    <definedName name="Описание_объектной_сметы" localSheetId="5">#REF!</definedName>
    <definedName name="Описание_объектной_сметы" localSheetId="6">#REF!</definedName>
    <definedName name="Описание_объектной_сметы" localSheetId="7">#REF!</definedName>
    <definedName name="Описание_объектной_сметы" localSheetId="8">#REF!</definedName>
    <definedName name="Описание_объектной_сметы" localSheetId="9">#REF!</definedName>
    <definedName name="Описание_объектной_сметы" localSheetId="10">#REF!</definedName>
    <definedName name="Описание_объектной_сметы" localSheetId="11">#REF!</definedName>
    <definedName name="Описание_объектной_сметы" localSheetId="12">#REF!</definedName>
    <definedName name="Описание_объектной_сметы">#REF!</definedName>
    <definedName name="Описание_очереди" localSheetId="2">#REF!</definedName>
    <definedName name="Описание_очереди" localSheetId="3">#REF!</definedName>
    <definedName name="Описание_очереди" localSheetId="13">#REF!</definedName>
    <definedName name="Описание_очереди" localSheetId="4">#REF!</definedName>
    <definedName name="Описание_очереди" localSheetId="5">#REF!</definedName>
    <definedName name="Описание_очереди" localSheetId="6">#REF!</definedName>
    <definedName name="Описание_очереди" localSheetId="7">#REF!</definedName>
    <definedName name="Описание_очереди" localSheetId="8">#REF!</definedName>
    <definedName name="Описание_очереди" localSheetId="9">#REF!</definedName>
    <definedName name="Описание_очереди" localSheetId="10">#REF!</definedName>
    <definedName name="Описание_очереди" localSheetId="11">#REF!</definedName>
    <definedName name="Описание_очереди" localSheetId="1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 localSheetId="13">#REF!</definedName>
    <definedName name="Описание_пускового_комплекса" localSheetId="4">#REF!</definedName>
    <definedName name="Описание_пускового_комплекса" localSheetId="5">#REF!</definedName>
    <definedName name="Описание_пускового_комплекса" localSheetId="6">#REF!</definedName>
    <definedName name="Описание_пускового_комплекса" localSheetId="7">#REF!</definedName>
    <definedName name="Описание_пускового_комплекса" localSheetId="8">#REF!</definedName>
    <definedName name="Описание_пускового_комплекса" localSheetId="9">#REF!</definedName>
    <definedName name="Описание_пускового_комплекса" localSheetId="10">#REF!</definedName>
    <definedName name="Описание_пускового_комплекса" localSheetId="11">#REF!</definedName>
    <definedName name="Описание_пускового_комплекса" localSheetId="1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 localSheetId="13">#REF!</definedName>
    <definedName name="Описание_сводного_сметного_расчета" localSheetId="4">#REF!</definedName>
    <definedName name="Описание_сводного_сметного_расчета" localSheetId="5">#REF!</definedName>
    <definedName name="Описание_сводного_сметного_расчета" localSheetId="6">#REF!</definedName>
    <definedName name="Описание_сводного_сметного_расчета" localSheetId="7">#REF!</definedName>
    <definedName name="Описание_сводного_сметного_расчета" localSheetId="8">#REF!</definedName>
    <definedName name="Описание_сводного_сметного_расчета" localSheetId="9">#REF!</definedName>
    <definedName name="Описание_сводного_сметного_расчета" localSheetId="10">#REF!</definedName>
    <definedName name="Описание_сводного_сметного_расчета" localSheetId="11">#REF!</definedName>
    <definedName name="Описание_сводного_сметного_расчета" localSheetId="1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3">#REF!</definedName>
    <definedName name="Описание_стройки" localSheetId="13">#REF!</definedName>
    <definedName name="Описание_стройки" localSheetId="4">#REF!</definedName>
    <definedName name="Описание_стройки" localSheetId="5">#REF!</definedName>
    <definedName name="Описание_стройки" localSheetId="6">#REF!</definedName>
    <definedName name="Описание_стройки" localSheetId="7">#REF!</definedName>
    <definedName name="Описание_стройки" localSheetId="8">#REF!</definedName>
    <definedName name="Описание_стройки" localSheetId="9">#REF!</definedName>
    <definedName name="Описание_стройки" localSheetId="10">#REF!</definedName>
    <definedName name="Описание_стройки" localSheetId="11">#REF!</definedName>
    <definedName name="Описание_стройки" localSheetId="12">#REF!</definedName>
    <definedName name="Описание_стройки">#REF!</definedName>
    <definedName name="Основание" localSheetId="2">#REF!</definedName>
    <definedName name="Основание" localSheetId="3">#REF!</definedName>
    <definedName name="Основание" localSheetId="13">#REF!</definedName>
    <definedName name="Основание" localSheetId="4">#REF!</definedName>
    <definedName name="Основание" localSheetId="5">#REF!</definedName>
    <definedName name="Основание" localSheetId="6">#REF!</definedName>
    <definedName name="Основание" localSheetId="7">#REF!</definedName>
    <definedName name="Основание" localSheetId="8">#REF!</definedName>
    <definedName name="Основание" localSheetId="9">#REF!</definedName>
    <definedName name="Основание" localSheetId="10">#REF!</definedName>
    <definedName name="Основание" localSheetId="11">#REF!</definedName>
    <definedName name="Основание" localSheetId="12">#REF!</definedName>
    <definedName name="Основание">#REF!</definedName>
    <definedName name="отп" localSheetId="2">#REF!</definedName>
    <definedName name="отп" localSheetId="3">#REF!</definedName>
    <definedName name="отп" localSheetId="13">#REF!</definedName>
    <definedName name="отп" localSheetId="4">#REF!</definedName>
    <definedName name="отп" localSheetId="5">#REF!</definedName>
    <definedName name="отп" localSheetId="6">#REF!</definedName>
    <definedName name="отп" localSheetId="7">#REF!</definedName>
    <definedName name="отп" localSheetId="8">#REF!</definedName>
    <definedName name="отп" localSheetId="9">#REF!</definedName>
    <definedName name="отп" localSheetId="10">#REF!</definedName>
    <definedName name="отп" localSheetId="11">#REF!</definedName>
    <definedName name="отп" localSheetId="1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 localSheetId="13">#REF!</definedName>
    <definedName name="Отчетный_период__учет_выполненных_работ" localSheetId="4">#REF!</definedName>
    <definedName name="Отчетный_период__учет_выполненных_работ" localSheetId="5">#REF!</definedName>
    <definedName name="Отчетный_период__учет_выполненных_работ" localSheetId="6">#REF!</definedName>
    <definedName name="Отчетный_период__учет_выполненных_работ" localSheetId="7">#REF!</definedName>
    <definedName name="Отчетный_период__учет_выполненных_работ" localSheetId="8">#REF!</definedName>
    <definedName name="Отчетный_период__учет_выполненных_работ" localSheetId="9">#REF!</definedName>
    <definedName name="Отчетный_период__учет_выполненных_работ" localSheetId="10">#REF!</definedName>
    <definedName name="Отчетный_период__учет_выполненных_работ" localSheetId="11">#REF!</definedName>
    <definedName name="Отчетный_период__учет_выполненных_работ" localSheetId="12">#REF!</definedName>
    <definedName name="Отчетный_период__учет_выполненных_работ">#REF!</definedName>
    <definedName name="п" localSheetId="2">#REF!</definedName>
    <definedName name="п" localSheetId="3">#REF!</definedName>
    <definedName name="п" localSheetId="13">#REF!</definedName>
    <definedName name="п" localSheetId="4">#REF!</definedName>
    <definedName name="п" localSheetId="5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13">#REF!</definedName>
    <definedName name="ператр1" localSheetId="4">#REF!</definedName>
    <definedName name="ператр1" localSheetId="5">#REF!</definedName>
    <definedName name="ператр1" localSheetId="6">#REF!</definedName>
    <definedName name="ператр1" localSheetId="7">#REF!</definedName>
    <definedName name="ператр1" localSheetId="8">#REF!</definedName>
    <definedName name="ператр1" localSheetId="9">#REF!</definedName>
    <definedName name="ператр1" localSheetId="10">#REF!</definedName>
    <definedName name="ператр1" localSheetId="11">#REF!</definedName>
    <definedName name="ператр1" localSheetId="12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13">#REF!</definedName>
    <definedName name="ператр2" localSheetId="4">#REF!</definedName>
    <definedName name="ператр2" localSheetId="5">#REF!</definedName>
    <definedName name="ператр2" localSheetId="6">#REF!</definedName>
    <definedName name="ператр2" localSheetId="7">#REF!</definedName>
    <definedName name="ператр2" localSheetId="8">#REF!</definedName>
    <definedName name="ператр2" localSheetId="9">#REF!</definedName>
    <definedName name="ператр2" localSheetId="10">#REF!</definedName>
    <definedName name="ператр2" localSheetId="11">#REF!</definedName>
    <definedName name="ператр2" localSheetId="12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 localSheetId="13">#REF!</definedName>
    <definedName name="перм" localSheetId="4">#REF!</definedName>
    <definedName name="перм" localSheetId="5">#REF!</definedName>
    <definedName name="перм" localSheetId="6">#REF!</definedName>
    <definedName name="перм" localSheetId="7">#REF!</definedName>
    <definedName name="перм" localSheetId="8">#REF!</definedName>
    <definedName name="перм" localSheetId="9">#REF!</definedName>
    <definedName name="перм" localSheetId="10">#REF!</definedName>
    <definedName name="перм" localSheetId="11">#REF!</definedName>
    <definedName name="перм" localSheetId="12">#REF!</definedName>
    <definedName name="перм">#REF!</definedName>
    <definedName name="перо" localSheetId="2">#REF!</definedName>
    <definedName name="перо" localSheetId="3">#REF!</definedName>
    <definedName name="перо" localSheetId="13">#REF!</definedName>
    <definedName name="перо" localSheetId="4">#REF!</definedName>
    <definedName name="перо" localSheetId="5">#REF!</definedName>
    <definedName name="перо" localSheetId="6">#REF!</definedName>
    <definedName name="перо" localSheetId="7">#REF!</definedName>
    <definedName name="перо" localSheetId="8">#REF!</definedName>
    <definedName name="перо" localSheetId="9">#REF!</definedName>
    <definedName name="перо" localSheetId="10">#REF!</definedName>
    <definedName name="перо" localSheetId="11">#REF!</definedName>
    <definedName name="перо" localSheetId="12">#REF!</definedName>
    <definedName name="перо">#REF!</definedName>
    <definedName name="пЗуВр" localSheetId="2">#REF!</definedName>
    <definedName name="пЗуВр" localSheetId="3">#REF!</definedName>
    <definedName name="пЗуВр" localSheetId="13">#REF!</definedName>
    <definedName name="пЗуВр" localSheetId="4">#REF!</definedName>
    <definedName name="пЗуВр" localSheetId="5">#REF!</definedName>
    <definedName name="пЗуВр" localSheetId="6">#REF!</definedName>
    <definedName name="пЗуВр" localSheetId="7">#REF!</definedName>
    <definedName name="пЗуВр" localSheetId="8">#REF!</definedName>
    <definedName name="пЗуВр" localSheetId="9">#REF!</definedName>
    <definedName name="пЗуВр" localSheetId="10">#REF!</definedName>
    <definedName name="пЗуВр" localSheetId="11">#REF!</definedName>
    <definedName name="пЗуВр" localSheetId="12">#REF!</definedName>
    <definedName name="пЗуВр">#REF!</definedName>
    <definedName name="поток2" localSheetId="2">#REF!</definedName>
    <definedName name="поток2" localSheetId="3">#REF!</definedName>
    <definedName name="поток2" localSheetId="13">#REF!</definedName>
    <definedName name="поток2" localSheetId="4">#REF!</definedName>
    <definedName name="поток2" localSheetId="5">#REF!</definedName>
    <definedName name="поток2" localSheetId="6">#REF!</definedName>
    <definedName name="поток2" localSheetId="7">#REF!</definedName>
    <definedName name="поток2" localSheetId="8">#REF!</definedName>
    <definedName name="поток2" localSheetId="9">#REF!</definedName>
    <definedName name="поток2" localSheetId="10">#REF!</definedName>
    <definedName name="поток2" localSheetId="11">#REF!</definedName>
    <definedName name="поток2" localSheetId="12">#REF!</definedName>
    <definedName name="поток2">#REF!</definedName>
    <definedName name="пПрВр" localSheetId="2">#REF!</definedName>
    <definedName name="пПрВр" localSheetId="3">#REF!</definedName>
    <definedName name="пПрВр" localSheetId="13">#REF!</definedName>
    <definedName name="пПрВр" localSheetId="4">#REF!</definedName>
    <definedName name="пПрВр" localSheetId="5">#REF!</definedName>
    <definedName name="пПрВр" localSheetId="6">#REF!</definedName>
    <definedName name="пПрВр" localSheetId="7">#REF!</definedName>
    <definedName name="пПрВр" localSheetId="8">#REF!</definedName>
    <definedName name="пПрВр" localSheetId="9">#REF!</definedName>
    <definedName name="пПрВр" localSheetId="10">#REF!</definedName>
    <definedName name="пПрВр" localSheetId="11">#REF!</definedName>
    <definedName name="пПрВр" localSheetId="12">#REF!</definedName>
    <definedName name="пПрВр">#REF!</definedName>
    <definedName name="ПРВ" localSheetId="2">[3]ИДвалка!#REF!</definedName>
    <definedName name="ПРВ" localSheetId="3">[3]ИДвалка!#REF!</definedName>
    <definedName name="ПРВ" localSheetId="13">[3]ИДвалка!#REF!</definedName>
    <definedName name="ПРВ" localSheetId="4">[3]ИДвалка!#REF!</definedName>
    <definedName name="ПРВ" localSheetId="5">[3]ИДвалка!#REF!</definedName>
    <definedName name="ПРВ" localSheetId="6">[3]ИДвалка!#REF!</definedName>
    <definedName name="ПРВ" localSheetId="7">[3]ИДвалка!#REF!</definedName>
    <definedName name="ПРВ" localSheetId="8">[3]ИДвалка!#REF!</definedName>
    <definedName name="ПРВ" localSheetId="9">[3]ИДвалка!#REF!</definedName>
    <definedName name="ПРВ" localSheetId="10">[3]ИДвалка!#REF!</definedName>
    <definedName name="ПРВ" localSheetId="11">[3]ИДвалка!#REF!</definedName>
    <definedName name="ПРВ" localSheetId="1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 localSheetId="13">#REF!</definedName>
    <definedName name="прем" localSheetId="4">#REF!</definedName>
    <definedName name="прем" localSheetId="5">#REF!</definedName>
    <definedName name="прем" localSheetId="6">#REF!</definedName>
    <definedName name="прем" localSheetId="7">#REF!</definedName>
    <definedName name="прем" localSheetId="8">#REF!</definedName>
    <definedName name="прем" localSheetId="9">#REF!</definedName>
    <definedName name="прем" localSheetId="10">#REF!</definedName>
    <definedName name="прем" localSheetId="11">#REF!</definedName>
    <definedName name="прем" localSheetId="12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13">#REF!</definedName>
    <definedName name="премввод" localSheetId="4">#REF!</definedName>
    <definedName name="премввод" localSheetId="5">#REF!</definedName>
    <definedName name="премввод" localSheetId="6">#REF!</definedName>
    <definedName name="премввод" localSheetId="7">#REF!</definedName>
    <definedName name="премввод" localSheetId="8">#REF!</definedName>
    <definedName name="премввод" localSheetId="9">#REF!</definedName>
    <definedName name="премввод" localSheetId="10">#REF!</definedName>
    <definedName name="премввод" localSheetId="11">#REF!</definedName>
    <definedName name="премввод" localSheetId="12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13">#REF!</definedName>
    <definedName name="прибыль" localSheetId="4">#REF!</definedName>
    <definedName name="прибыль" localSheetId="5">#REF!</definedName>
    <definedName name="прибыль" localSheetId="6">#REF!</definedName>
    <definedName name="прибыль" localSheetId="7">#REF!</definedName>
    <definedName name="прибыль" localSheetId="8">#REF!</definedName>
    <definedName name="прибыль" localSheetId="9">#REF!</definedName>
    <definedName name="прибыль" localSheetId="10">#REF!</definedName>
    <definedName name="прибыль" localSheetId="11">#REF!</definedName>
    <definedName name="прибыль" localSheetId="12">#REF!</definedName>
    <definedName name="прибыль">#REF!</definedName>
    <definedName name="Проверил" localSheetId="2">#REF!</definedName>
    <definedName name="Проверил" localSheetId="3">#REF!</definedName>
    <definedName name="Проверил" localSheetId="13">#REF!</definedName>
    <definedName name="Проверил" localSheetId="4">#REF!</definedName>
    <definedName name="Проверил" localSheetId="5">#REF!</definedName>
    <definedName name="Проверил" localSheetId="6">#REF!</definedName>
    <definedName name="Проверил" localSheetId="7">#REF!</definedName>
    <definedName name="Проверил" localSheetId="8">#REF!</definedName>
    <definedName name="Проверил" localSheetId="9">#REF!</definedName>
    <definedName name="Проверил" localSheetId="10">#REF!</definedName>
    <definedName name="Проверил" localSheetId="11">#REF!</definedName>
    <definedName name="Проверил" localSheetId="1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 localSheetId="13">#REF!</definedName>
    <definedName name="Прочие_затраты_в_базисных_ценах" localSheetId="4">#REF!</definedName>
    <definedName name="Прочие_затраты_в_базисных_ценах" localSheetId="5">#REF!</definedName>
    <definedName name="Прочие_затраты_в_базисных_ценах" localSheetId="6">#REF!</definedName>
    <definedName name="Прочие_затраты_в_базисных_ценах" localSheetId="7">#REF!</definedName>
    <definedName name="Прочие_затраты_в_базисных_ценах" localSheetId="8">#REF!</definedName>
    <definedName name="Прочие_затраты_в_базисных_ценах" localSheetId="9">#REF!</definedName>
    <definedName name="Прочие_затраты_в_базисных_ценах" localSheetId="10">#REF!</definedName>
    <definedName name="Прочие_затраты_в_базисных_ценах" localSheetId="11">#REF!</definedName>
    <definedName name="Прочие_затраты_в_базисных_ценах" localSheetId="1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 localSheetId="13">#REF!</definedName>
    <definedName name="Прочие_затраты_в_текущих_ценах" localSheetId="4">#REF!</definedName>
    <definedName name="Прочие_затраты_в_текущих_ценах" localSheetId="5">#REF!</definedName>
    <definedName name="Прочие_затраты_в_текущих_ценах" localSheetId="6">#REF!</definedName>
    <definedName name="Прочие_затраты_в_текущих_ценах" localSheetId="7">#REF!</definedName>
    <definedName name="Прочие_затраты_в_текущих_ценах" localSheetId="8">#REF!</definedName>
    <definedName name="Прочие_затраты_в_текущих_ценах" localSheetId="9">#REF!</definedName>
    <definedName name="Прочие_затраты_в_текущих_ценах" localSheetId="10">#REF!</definedName>
    <definedName name="Прочие_затраты_в_текущих_ценах" localSheetId="11">#REF!</definedName>
    <definedName name="Прочие_затраты_в_текущих_ценах" localSheetId="1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13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6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 localSheetId="8">#REF!</definedName>
    <definedName name="Прочие_затраты_в_текущих_ценах_по_ресурсному_расчету" localSheetId="9">#REF!</definedName>
    <definedName name="Прочие_затраты_в_текущих_ценах_по_ресурсному_расчету" localSheetId="10">#REF!</definedName>
    <definedName name="Прочие_затраты_в_текущих_ценах_по_ресурсному_расчету" localSheetId="11">#REF!</definedName>
    <definedName name="Прочие_затраты_в_текущих_ценах_по_ресурсному_расчету" localSheetId="1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13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6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 localSheetId="8">#REF!</definedName>
    <definedName name="Прочие_затраты_в_текущих_ценах_после_применения_индексов" localSheetId="9">#REF!</definedName>
    <definedName name="Прочие_затраты_в_текущих_ценах_после_применения_индексов" localSheetId="10">#REF!</definedName>
    <definedName name="Прочие_затраты_в_текущих_ценах_после_применения_индексов" localSheetId="11">#REF!</definedName>
    <definedName name="Прочие_затраты_в_текущих_ценах_после_применения_индексов" localSheetId="1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 localSheetId="3">[4]ЗП_ЮНГ!#REF!</definedName>
    <definedName name="прямаяЗП" localSheetId="13">[4]ЗП_ЮНГ!#REF!</definedName>
    <definedName name="прямаяЗП" localSheetId="4">[4]ЗП_ЮНГ!#REF!</definedName>
    <definedName name="прямаяЗП" localSheetId="5">[4]ЗП_ЮНГ!#REF!</definedName>
    <definedName name="прямаяЗП" localSheetId="6">[4]ЗП_ЮНГ!#REF!</definedName>
    <definedName name="прямаяЗП" localSheetId="7">[4]ЗП_ЮНГ!#REF!</definedName>
    <definedName name="прямаяЗП" localSheetId="8">[4]ЗП_ЮНГ!#REF!</definedName>
    <definedName name="прямаяЗП" localSheetId="9">[4]ЗП_ЮНГ!#REF!</definedName>
    <definedName name="прямаяЗП" localSheetId="10">[4]ЗП_ЮНГ!#REF!</definedName>
    <definedName name="прямаяЗП" localSheetId="11">[4]ЗП_ЮНГ!#REF!</definedName>
    <definedName name="прямаяЗП" localSheetId="1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 localSheetId="13">#REF!</definedName>
    <definedName name="р_пр" localSheetId="4">#REF!</definedName>
    <definedName name="р_пр" localSheetId="5">#REF!</definedName>
    <definedName name="р_пр" localSheetId="6">#REF!</definedName>
    <definedName name="р_пр" localSheetId="7">#REF!</definedName>
    <definedName name="р_пр" localSheetId="8">#REF!</definedName>
    <definedName name="р_пр" localSheetId="9">#REF!</definedName>
    <definedName name="р_пр" localSheetId="10">#REF!</definedName>
    <definedName name="р_пр" localSheetId="11">#REF!</definedName>
    <definedName name="р_пр" localSheetId="12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13">#REF!</definedName>
    <definedName name="Районный_к_т_к_ЗП" localSheetId="4">#REF!</definedName>
    <definedName name="Районный_к_т_к_ЗП" localSheetId="5">#REF!</definedName>
    <definedName name="Районный_к_т_к_ЗП" localSheetId="6">#REF!</definedName>
    <definedName name="Районный_к_т_к_ЗП" localSheetId="7">#REF!</definedName>
    <definedName name="Районный_к_т_к_ЗП" localSheetId="8">#REF!</definedName>
    <definedName name="Районный_к_т_к_ЗП" localSheetId="9">#REF!</definedName>
    <definedName name="Районный_к_т_к_ЗП" localSheetId="10">#REF!</definedName>
    <definedName name="Районный_к_т_к_ЗП" localSheetId="11">#REF!</definedName>
    <definedName name="Районный_к_т_к_ЗП" localSheetId="12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13">#REF!</definedName>
    <definedName name="Районный_к_т_к_ЗП_по_ресурсному_расчету" localSheetId="4">#REF!</definedName>
    <definedName name="Районный_к_т_к_ЗП_по_ресурсному_расчету" localSheetId="5">#REF!</definedName>
    <definedName name="Районный_к_т_к_ЗП_по_ресурсному_расчету" localSheetId="6">#REF!</definedName>
    <definedName name="Районный_к_т_к_ЗП_по_ресурсному_расчету" localSheetId="7">#REF!</definedName>
    <definedName name="Районный_к_т_к_ЗП_по_ресурсному_расчету" localSheetId="8">#REF!</definedName>
    <definedName name="Районный_к_т_к_ЗП_по_ресурсному_расчету" localSheetId="9">#REF!</definedName>
    <definedName name="Районный_к_т_к_ЗП_по_ресурсному_расчету" localSheetId="10">#REF!</definedName>
    <definedName name="Районный_к_т_к_ЗП_по_ресурсному_расчету" localSheetId="11">#REF!</definedName>
    <definedName name="Районный_к_т_к_ЗП_по_ресурсному_расчету" localSheetId="12">#REF!</definedName>
    <definedName name="Районный_к_т_к_ЗП_по_ресурсному_расчету">#REF!</definedName>
    <definedName name="рак" localSheetId="2">#REF!</definedName>
    <definedName name="рак" localSheetId="3">#REF!</definedName>
    <definedName name="рак" localSheetId="13">#REF!</definedName>
    <definedName name="рак" localSheetId="4">#REF!</definedName>
    <definedName name="рак" localSheetId="5">#REF!</definedName>
    <definedName name="рак" localSheetId="6">#REF!</definedName>
    <definedName name="рак" localSheetId="7">#REF!</definedName>
    <definedName name="рак" localSheetId="8">#REF!</definedName>
    <definedName name="рак" localSheetId="9">#REF!</definedName>
    <definedName name="рак" localSheetId="10">#REF!</definedName>
    <definedName name="рак" localSheetId="11">#REF!</definedName>
    <definedName name="рак" localSheetId="1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 localSheetId="13">#REF!</definedName>
    <definedName name="Регистрационный_номер_группы_строек" localSheetId="4">#REF!</definedName>
    <definedName name="Регистрационный_номер_группы_строек" localSheetId="5">#REF!</definedName>
    <definedName name="Регистрационный_номер_группы_строек" localSheetId="6">#REF!</definedName>
    <definedName name="Регистрационный_номер_группы_строек" localSheetId="7">#REF!</definedName>
    <definedName name="Регистрационный_номер_группы_строек" localSheetId="8">#REF!</definedName>
    <definedName name="Регистрационный_номер_группы_строек" localSheetId="9">#REF!</definedName>
    <definedName name="Регистрационный_номер_группы_строек" localSheetId="10">#REF!</definedName>
    <definedName name="Регистрационный_номер_группы_строек" localSheetId="11">#REF!</definedName>
    <definedName name="Регистрационный_номер_группы_строек" localSheetId="1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 localSheetId="13">#REF!</definedName>
    <definedName name="Регистрационный_номер_локальной_сметы" localSheetId="4">#REF!</definedName>
    <definedName name="Регистрационный_номер_локальной_сметы" localSheetId="5">#REF!</definedName>
    <definedName name="Регистрационный_номер_локальной_сметы" localSheetId="6">#REF!</definedName>
    <definedName name="Регистрационный_номер_локальной_сметы" localSheetId="7">#REF!</definedName>
    <definedName name="Регистрационный_номер_локальной_сметы" localSheetId="8">#REF!</definedName>
    <definedName name="Регистрационный_номер_локальной_сметы" localSheetId="9">#REF!</definedName>
    <definedName name="Регистрационный_номер_локальной_сметы" localSheetId="10">#REF!</definedName>
    <definedName name="Регистрационный_номер_локальной_сметы" localSheetId="11">#REF!</definedName>
    <definedName name="Регистрационный_номер_локальной_сметы" localSheetId="1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 localSheetId="13">#REF!</definedName>
    <definedName name="Регистрационный_номер_объекта" localSheetId="4">#REF!</definedName>
    <definedName name="Регистрационный_номер_объекта" localSheetId="5">#REF!</definedName>
    <definedName name="Регистрационный_номер_объекта" localSheetId="6">#REF!</definedName>
    <definedName name="Регистрационный_номер_объекта" localSheetId="7">#REF!</definedName>
    <definedName name="Регистрационный_номер_объекта" localSheetId="8">#REF!</definedName>
    <definedName name="Регистрационный_номер_объекта" localSheetId="9">#REF!</definedName>
    <definedName name="Регистрационный_номер_объекта" localSheetId="10">#REF!</definedName>
    <definedName name="Регистрационный_номер_объекта" localSheetId="11">#REF!</definedName>
    <definedName name="Регистрационный_номер_объекта" localSheetId="1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 localSheetId="13">#REF!</definedName>
    <definedName name="Регистрационный_номер_объектной_сметы" localSheetId="4">#REF!</definedName>
    <definedName name="Регистрационный_номер_объектной_сметы" localSheetId="5">#REF!</definedName>
    <definedName name="Регистрационный_номер_объектной_сметы" localSheetId="6">#REF!</definedName>
    <definedName name="Регистрационный_номер_объектной_сметы" localSheetId="7">#REF!</definedName>
    <definedName name="Регистрационный_номер_объектной_сметы" localSheetId="8">#REF!</definedName>
    <definedName name="Регистрационный_номер_объектной_сметы" localSheetId="9">#REF!</definedName>
    <definedName name="Регистрационный_номер_объектной_сметы" localSheetId="10">#REF!</definedName>
    <definedName name="Регистрационный_номер_объектной_сметы" localSheetId="11">#REF!</definedName>
    <definedName name="Регистрационный_номер_объектной_сметы" localSheetId="1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 localSheetId="13">#REF!</definedName>
    <definedName name="Регистрационный_номер_очереди" localSheetId="4">#REF!</definedName>
    <definedName name="Регистрационный_номер_очереди" localSheetId="5">#REF!</definedName>
    <definedName name="Регистрационный_номер_очереди" localSheetId="6">#REF!</definedName>
    <definedName name="Регистрационный_номер_очереди" localSheetId="7">#REF!</definedName>
    <definedName name="Регистрационный_номер_очереди" localSheetId="8">#REF!</definedName>
    <definedName name="Регистрационный_номер_очереди" localSheetId="9">#REF!</definedName>
    <definedName name="Регистрационный_номер_очереди" localSheetId="10">#REF!</definedName>
    <definedName name="Регистрационный_номер_очереди" localSheetId="11">#REF!</definedName>
    <definedName name="Регистрационный_номер_очереди" localSheetId="1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13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6">#REF!</definedName>
    <definedName name="Регистрационный_номер_пускового_комплекса" localSheetId="7">#REF!</definedName>
    <definedName name="Регистрационный_номер_пускового_комплекса" localSheetId="8">#REF!</definedName>
    <definedName name="Регистрационный_номер_пускового_комплекса" localSheetId="9">#REF!</definedName>
    <definedName name="Регистрационный_номер_пускового_комплекса" localSheetId="10">#REF!</definedName>
    <definedName name="Регистрационный_номер_пускового_комплекса" localSheetId="11">#REF!</definedName>
    <definedName name="Регистрационный_номер_пускового_комплекса" localSheetId="1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13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6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 localSheetId="8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 localSheetId="10">#REF!</definedName>
    <definedName name="Регистрационный_номер_сводного_сметного_расчета" localSheetId="11">#REF!</definedName>
    <definedName name="Регистрационный_номер_сводного_сметного_расчета" localSheetId="1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 localSheetId="13">#REF!</definedName>
    <definedName name="Регистрационный_номер_стройки" localSheetId="4">#REF!</definedName>
    <definedName name="Регистрационный_номер_стройки" localSheetId="5">#REF!</definedName>
    <definedName name="Регистрационный_номер_стройки" localSheetId="6">#REF!</definedName>
    <definedName name="Регистрационный_номер_стройки" localSheetId="7">#REF!</definedName>
    <definedName name="Регистрационный_номер_стройки" localSheetId="8">#REF!</definedName>
    <definedName name="Регистрационный_номер_стройки" localSheetId="9">#REF!</definedName>
    <definedName name="Регистрационный_номер_стройки" localSheetId="10">#REF!</definedName>
    <definedName name="Регистрационный_номер_стройки" localSheetId="11">#REF!</definedName>
    <definedName name="Регистрационный_номер_стройки" localSheetId="12">#REF!</definedName>
    <definedName name="Регистрационный_номер_стройки">#REF!</definedName>
    <definedName name="рк" localSheetId="2">#REF!</definedName>
    <definedName name="рк" localSheetId="3">#REF!</definedName>
    <definedName name="рк" localSheetId="13">#REF!</definedName>
    <definedName name="рк" localSheetId="4">#REF!</definedName>
    <definedName name="рк" localSheetId="5">#REF!</definedName>
    <definedName name="рк" localSheetId="6">#REF!</definedName>
    <definedName name="рк" localSheetId="7">#REF!</definedName>
    <definedName name="рк" localSheetId="8">#REF!</definedName>
    <definedName name="рк" localSheetId="9">#REF!</definedName>
    <definedName name="рк" localSheetId="10">#REF!</definedName>
    <definedName name="рк" localSheetId="11">#REF!</definedName>
    <definedName name="рк" localSheetId="12">#REF!</definedName>
    <definedName name="рк">#REF!</definedName>
    <definedName name="с" localSheetId="2">#REF!</definedName>
    <definedName name="с" localSheetId="3">#REF!</definedName>
    <definedName name="с" localSheetId="13">#REF!</definedName>
    <definedName name="с" localSheetId="4">#REF!</definedName>
    <definedName name="с" localSheetId="5">#REF!</definedName>
    <definedName name="с" localSheetId="6">#REF!</definedName>
    <definedName name="с" localSheetId="7">#REF!</definedName>
    <definedName name="с" localSheetId="8">#REF!</definedName>
    <definedName name="с" localSheetId="9">#REF!</definedName>
    <definedName name="с" localSheetId="10">#REF!</definedName>
    <definedName name="с" localSheetId="11">#REF!</definedName>
    <definedName name="с" localSheetId="12">#REF!</definedName>
    <definedName name="с">#REF!</definedName>
    <definedName name="с21" localSheetId="2">#REF!</definedName>
    <definedName name="с21" localSheetId="3">#REF!</definedName>
    <definedName name="с21" localSheetId="13">#REF!</definedName>
    <definedName name="с21" localSheetId="4">#REF!</definedName>
    <definedName name="с21" localSheetId="5">#REF!</definedName>
    <definedName name="с21" localSheetId="6">#REF!</definedName>
    <definedName name="с21" localSheetId="7">#REF!</definedName>
    <definedName name="с21" localSheetId="8">#REF!</definedName>
    <definedName name="с21" localSheetId="9">#REF!</definedName>
    <definedName name="с21" localSheetId="10">#REF!</definedName>
    <definedName name="с21" localSheetId="11">#REF!</definedName>
    <definedName name="с21" localSheetId="12">#REF!</definedName>
    <definedName name="с21">#REF!</definedName>
    <definedName name="са" localSheetId="2">#REF!</definedName>
    <definedName name="са" localSheetId="3">#REF!</definedName>
    <definedName name="са" localSheetId="13">#REF!</definedName>
    <definedName name="са" localSheetId="4">#REF!</definedName>
    <definedName name="са" localSheetId="5">#REF!</definedName>
    <definedName name="са" localSheetId="6">#REF!</definedName>
    <definedName name="са" localSheetId="7">#REF!</definedName>
    <definedName name="са" localSheetId="8">#REF!</definedName>
    <definedName name="са" localSheetId="9">#REF!</definedName>
    <definedName name="са" localSheetId="10">#REF!</definedName>
    <definedName name="са" localSheetId="11">#REF!</definedName>
    <definedName name="са" localSheetId="1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 localSheetId="13">#REF!</definedName>
    <definedName name="Сметная_стоимость_в_базисных_ценах" localSheetId="4">#REF!</definedName>
    <definedName name="Сметная_стоимость_в_базисных_ценах" localSheetId="5">#REF!</definedName>
    <definedName name="Сметная_стоимость_в_базисных_ценах" localSheetId="6">#REF!</definedName>
    <definedName name="Сметная_стоимость_в_базисных_ценах" localSheetId="7">#REF!</definedName>
    <definedName name="Сметная_стоимость_в_базисных_ценах" localSheetId="8">#REF!</definedName>
    <definedName name="Сметная_стоимость_в_базисных_ценах" localSheetId="9">#REF!</definedName>
    <definedName name="Сметная_стоимость_в_базисных_ценах" localSheetId="10">#REF!</definedName>
    <definedName name="Сметная_стоимость_в_базисных_ценах" localSheetId="11">#REF!</definedName>
    <definedName name="Сметная_стоимость_в_базисных_ценах" localSheetId="1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13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6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 localSheetId="8">#REF!</definedName>
    <definedName name="Сметная_стоимость_в_текущих_ценах__после_применения_индексов" localSheetId="9">#REF!</definedName>
    <definedName name="Сметная_стоимость_в_текущих_ценах__после_применения_индексов" localSheetId="10">#REF!</definedName>
    <definedName name="Сметная_стоимость_в_текущих_ценах__после_применения_индексов" localSheetId="11">#REF!</definedName>
    <definedName name="Сметная_стоимость_в_текущих_ценах__после_применения_индексов" localSheetId="1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 localSheetId="13">#REF!</definedName>
    <definedName name="Сметная_стоимость_по_ресурсному_расчету" localSheetId="4">#REF!</definedName>
    <definedName name="Сметная_стоимость_по_ресурсному_расчету" localSheetId="5">#REF!</definedName>
    <definedName name="Сметная_стоимость_по_ресурсному_расчету" localSheetId="6">#REF!</definedName>
    <definedName name="Сметная_стоимость_по_ресурсному_расчету" localSheetId="7">#REF!</definedName>
    <definedName name="Сметная_стоимость_по_ресурсному_расчету" localSheetId="8">#REF!</definedName>
    <definedName name="Сметная_стоимость_по_ресурсному_расчету" localSheetId="9">#REF!</definedName>
    <definedName name="Сметная_стоимость_по_ресурсному_расчету" localSheetId="10">#REF!</definedName>
    <definedName name="Сметная_стоимость_по_ресурсному_расчету" localSheetId="11">#REF!</definedName>
    <definedName name="Сметная_стоимость_по_ресурсному_расчету" localSheetId="12">#REF!</definedName>
    <definedName name="Сметная_стоимость_по_ресурсному_расчету">#REF!</definedName>
    <definedName name="сн" localSheetId="2">#REF!</definedName>
    <definedName name="сн" localSheetId="3">#REF!</definedName>
    <definedName name="сн" localSheetId="13">#REF!</definedName>
    <definedName name="сн" localSheetId="4">#REF!</definedName>
    <definedName name="сн" localSheetId="5">#REF!</definedName>
    <definedName name="сн" localSheetId="6">#REF!</definedName>
    <definedName name="сн" localSheetId="7">#REF!</definedName>
    <definedName name="сн" localSheetId="8">#REF!</definedName>
    <definedName name="сн" localSheetId="9">#REF!</definedName>
    <definedName name="сн" localSheetId="10">#REF!</definedName>
    <definedName name="сн" localSheetId="11">#REF!</definedName>
    <definedName name="сн" localSheetId="12">#REF!</definedName>
    <definedName name="сн">#REF!</definedName>
    <definedName name="сн_рк" localSheetId="2">#REF!</definedName>
    <definedName name="сн_рк" localSheetId="3">#REF!</definedName>
    <definedName name="сн_рк" localSheetId="13">#REF!</definedName>
    <definedName name="сн_рк" localSheetId="4">#REF!</definedName>
    <definedName name="сн_рк" localSheetId="5">#REF!</definedName>
    <definedName name="сн_рк" localSheetId="6">#REF!</definedName>
    <definedName name="сн_рк" localSheetId="7">#REF!</definedName>
    <definedName name="сн_рк" localSheetId="8">#REF!</definedName>
    <definedName name="сн_рк" localSheetId="9">#REF!</definedName>
    <definedName name="сн_рк" localSheetId="10">#REF!</definedName>
    <definedName name="сн_рк" localSheetId="11">#REF!</definedName>
    <definedName name="сн_рк" localSheetId="12">#REF!</definedName>
    <definedName name="сн_рк">#REF!</definedName>
    <definedName name="Составил" localSheetId="2">#REF!</definedName>
    <definedName name="Составил" localSheetId="3">#REF!</definedName>
    <definedName name="Составил" localSheetId="13">#REF!</definedName>
    <definedName name="Составил" localSheetId="4">#REF!</definedName>
    <definedName name="Составил" localSheetId="5">#REF!</definedName>
    <definedName name="Составил" localSheetId="6">#REF!</definedName>
    <definedName name="Составил" localSheetId="7">#REF!</definedName>
    <definedName name="Составил" localSheetId="8">#REF!</definedName>
    <definedName name="Составил" localSheetId="9">#REF!</definedName>
    <definedName name="Составил" localSheetId="10">#REF!</definedName>
    <definedName name="Составил" localSheetId="11">#REF!</definedName>
    <definedName name="Составил" localSheetId="12">#REF!</definedName>
    <definedName name="Составил">#REF!</definedName>
    <definedName name="сп" localSheetId="2">#REF!</definedName>
    <definedName name="сп" localSheetId="3">#REF!</definedName>
    <definedName name="сп" localSheetId="13">#REF!</definedName>
    <definedName name="сп" localSheetId="4">#REF!</definedName>
    <definedName name="сп" localSheetId="5">#REF!</definedName>
    <definedName name="сп" localSheetId="6">#REF!</definedName>
    <definedName name="сп" localSheetId="7">#REF!</definedName>
    <definedName name="сп" localSheetId="8">#REF!</definedName>
    <definedName name="сп" localSheetId="9">#REF!</definedName>
    <definedName name="сп" localSheetId="10">#REF!</definedName>
    <definedName name="сп" localSheetId="11">#REF!</definedName>
    <definedName name="сп" localSheetId="12">#REF!</definedName>
    <definedName name="сп">#REF!</definedName>
    <definedName name="ссммрр" localSheetId="2">#REF!</definedName>
    <definedName name="ссммрр" localSheetId="3">#REF!</definedName>
    <definedName name="ссммрр" localSheetId="13">#REF!</definedName>
    <definedName name="ссммрр" localSheetId="4">#REF!</definedName>
    <definedName name="ссммрр" localSheetId="5">#REF!</definedName>
    <definedName name="ссммрр" localSheetId="6">#REF!</definedName>
    <definedName name="ссммрр" localSheetId="7">#REF!</definedName>
    <definedName name="ссммрр" localSheetId="8">#REF!</definedName>
    <definedName name="ссммрр" localSheetId="9">#REF!</definedName>
    <definedName name="ссммрр" localSheetId="10">#REF!</definedName>
    <definedName name="ссммрр" localSheetId="11">#REF!</definedName>
    <definedName name="ссммрр" localSheetId="12">#REF!</definedName>
    <definedName name="ссммрр">#REF!</definedName>
    <definedName name="сто" localSheetId="2">#REF!</definedName>
    <definedName name="сто" localSheetId="3">#REF!</definedName>
    <definedName name="сто" localSheetId="13">#REF!</definedName>
    <definedName name="сто" localSheetId="4">#REF!</definedName>
    <definedName name="сто" localSheetId="5">#REF!</definedName>
    <definedName name="сто" localSheetId="6">#REF!</definedName>
    <definedName name="сто" localSheetId="7">#REF!</definedName>
    <definedName name="сто" localSheetId="8">#REF!</definedName>
    <definedName name="сто" localSheetId="9">#REF!</definedName>
    <definedName name="сто" localSheetId="10">#REF!</definedName>
    <definedName name="сто" localSheetId="11">#REF!</definedName>
    <definedName name="сто" localSheetId="12">#REF!</definedName>
    <definedName name="сто">#REF!</definedName>
    <definedName name="сто2" localSheetId="2">#REF!</definedName>
    <definedName name="сто2" localSheetId="3">#REF!</definedName>
    <definedName name="сто2" localSheetId="13">#REF!</definedName>
    <definedName name="сто2" localSheetId="4">#REF!</definedName>
    <definedName name="сто2" localSheetId="5">#REF!</definedName>
    <definedName name="сто2" localSheetId="6">#REF!</definedName>
    <definedName name="сто2" localSheetId="7">#REF!</definedName>
    <definedName name="сто2" localSheetId="8">#REF!</definedName>
    <definedName name="сто2" localSheetId="9">#REF!</definedName>
    <definedName name="сто2" localSheetId="10">#REF!</definedName>
    <definedName name="сто2" localSheetId="11">#REF!</definedName>
    <definedName name="сто2" localSheetId="1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13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6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 localSheetId="8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 localSheetId="10">#REF!</definedName>
    <definedName name="Стоимость_по_акту_выполненных_работ_в_базисных_ценах" localSheetId="11">#REF!</definedName>
    <definedName name="Стоимость_по_акту_выполненных_работ_в_базисных_ценах" localSheetId="1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13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6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 localSheetId="8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 localSheetId="10">#REF!</definedName>
    <definedName name="Стоимость_по_акту_выполненных_работ_при_ресурсном_расчете" localSheetId="11">#REF!</definedName>
    <definedName name="Стоимость_по_акту_выполненных_работ_при_ресурсном_расчете" localSheetId="12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3">#REF!</definedName>
    <definedName name="стр21" localSheetId="13">#REF!</definedName>
    <definedName name="стр21" localSheetId="4">#REF!</definedName>
    <definedName name="стр21" localSheetId="5">#REF!</definedName>
    <definedName name="стр21" localSheetId="6">#REF!</definedName>
    <definedName name="стр21" localSheetId="7">#REF!</definedName>
    <definedName name="стр21" localSheetId="8">#REF!</definedName>
    <definedName name="стр21" localSheetId="9">#REF!</definedName>
    <definedName name="стр21" localSheetId="10">#REF!</definedName>
    <definedName name="стр21" localSheetId="11">#REF!</definedName>
    <definedName name="стр21" localSheetId="1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 localSheetId="13">#REF!</definedName>
    <definedName name="Строительные_работы_в_базисных_ценах" localSheetId="4">#REF!</definedName>
    <definedName name="Строительные_работы_в_базисных_ценах" localSheetId="5">#REF!</definedName>
    <definedName name="Строительные_работы_в_базисных_ценах" localSheetId="6">#REF!</definedName>
    <definedName name="Строительные_работы_в_базисных_ценах" localSheetId="7">#REF!</definedName>
    <definedName name="Строительные_работы_в_базисных_ценах" localSheetId="8">#REF!</definedName>
    <definedName name="Строительные_работы_в_базисных_ценах" localSheetId="9">#REF!</definedName>
    <definedName name="Строительные_работы_в_базисных_ценах" localSheetId="10">#REF!</definedName>
    <definedName name="Строительные_работы_в_базисных_ценах" localSheetId="11">#REF!</definedName>
    <definedName name="Строительные_работы_в_базисных_ценах" localSheetId="1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 localSheetId="13">#REF!</definedName>
    <definedName name="Строительные_работы_в_текущих_ценах" localSheetId="4">#REF!</definedName>
    <definedName name="Строительные_работы_в_текущих_ценах" localSheetId="5">#REF!</definedName>
    <definedName name="Строительные_работы_в_текущих_ценах" localSheetId="6">#REF!</definedName>
    <definedName name="Строительные_работы_в_текущих_ценах" localSheetId="7">#REF!</definedName>
    <definedName name="Строительные_работы_в_текущих_ценах" localSheetId="8">#REF!</definedName>
    <definedName name="Строительные_работы_в_текущих_ценах" localSheetId="9">#REF!</definedName>
    <definedName name="Строительные_работы_в_текущих_ценах" localSheetId="10">#REF!</definedName>
    <definedName name="Строительные_работы_в_текущих_ценах" localSheetId="11">#REF!</definedName>
    <definedName name="Строительные_работы_в_текущих_ценах" localSheetId="1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13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6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 localSheetId="8">#REF!</definedName>
    <definedName name="Строительные_работы_в_текущих_ценах_по_ресурсному_расчету" localSheetId="9">#REF!</definedName>
    <definedName name="Строительные_работы_в_текущих_ценах_по_ресурсному_расчету" localSheetId="10">#REF!</definedName>
    <definedName name="Строительные_работы_в_текущих_ценах_по_ресурсному_расчету" localSheetId="11">#REF!</definedName>
    <definedName name="Строительные_работы_в_текущих_ценах_по_ресурсному_расчету" localSheetId="1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13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6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 localSheetId="8">#REF!</definedName>
    <definedName name="Строительные_работы_в_текущих_ценах_после_применения_индексов" localSheetId="9">#REF!</definedName>
    <definedName name="Строительные_работы_в_текущих_ценах_после_применения_индексов" localSheetId="10">#REF!</definedName>
    <definedName name="Строительные_работы_в_текущих_ценах_после_применения_индексов" localSheetId="11">#REF!</definedName>
    <definedName name="Строительные_работы_в_текущих_ценах_после_применения_индексов" localSheetId="1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 localSheetId="3">#REF!</definedName>
    <definedName name="сут" localSheetId="13">#REF!</definedName>
    <definedName name="сут" localSheetId="4">#REF!</definedName>
    <definedName name="сут" localSheetId="5">#REF!</definedName>
    <definedName name="сут" localSheetId="6">#REF!</definedName>
    <definedName name="сут" localSheetId="7">#REF!</definedName>
    <definedName name="сут" localSheetId="8">#REF!</definedName>
    <definedName name="сут" localSheetId="9">#REF!</definedName>
    <definedName name="сут" localSheetId="10">#REF!</definedName>
    <definedName name="сут" localSheetId="11">#REF!</definedName>
    <definedName name="сут" localSheetId="12">#REF!</definedName>
    <definedName name="сут">#REF!</definedName>
    <definedName name="т11" localSheetId="2">#REF!</definedName>
    <definedName name="т11" localSheetId="3">#REF!</definedName>
    <definedName name="т11" localSheetId="13">#REF!</definedName>
    <definedName name="т11" localSheetId="4">#REF!</definedName>
    <definedName name="т11" localSheetId="5">#REF!</definedName>
    <definedName name="т11" localSheetId="6">#REF!</definedName>
    <definedName name="т11" localSheetId="7">#REF!</definedName>
    <definedName name="т11" localSheetId="8">#REF!</definedName>
    <definedName name="т11" localSheetId="9">#REF!</definedName>
    <definedName name="т11" localSheetId="10">#REF!</definedName>
    <definedName name="т11" localSheetId="11">#REF!</definedName>
    <definedName name="т11" localSheetId="12">#REF!</definedName>
    <definedName name="т11">#REF!</definedName>
    <definedName name="т12" localSheetId="2">#REF!</definedName>
    <definedName name="т12" localSheetId="3">#REF!</definedName>
    <definedName name="т12" localSheetId="13">#REF!</definedName>
    <definedName name="т12" localSheetId="4">#REF!</definedName>
    <definedName name="т12" localSheetId="5">#REF!</definedName>
    <definedName name="т12" localSheetId="6">#REF!</definedName>
    <definedName name="т12" localSheetId="7">#REF!</definedName>
    <definedName name="т12" localSheetId="8">#REF!</definedName>
    <definedName name="т12" localSheetId="9">#REF!</definedName>
    <definedName name="т12" localSheetId="10">#REF!</definedName>
    <definedName name="т12" localSheetId="11">#REF!</definedName>
    <definedName name="т12" localSheetId="12">#REF!</definedName>
    <definedName name="т12">#REF!</definedName>
    <definedName name="т13" localSheetId="2">#REF!</definedName>
    <definedName name="т13" localSheetId="3">#REF!</definedName>
    <definedName name="т13" localSheetId="13">#REF!</definedName>
    <definedName name="т13" localSheetId="4">#REF!</definedName>
    <definedName name="т13" localSheetId="5">#REF!</definedName>
    <definedName name="т13" localSheetId="6">#REF!</definedName>
    <definedName name="т13" localSheetId="7">#REF!</definedName>
    <definedName name="т13" localSheetId="8">#REF!</definedName>
    <definedName name="т13" localSheetId="9">#REF!</definedName>
    <definedName name="т13" localSheetId="10">#REF!</definedName>
    <definedName name="т13" localSheetId="11">#REF!</definedName>
    <definedName name="т13" localSheetId="12">#REF!</definedName>
    <definedName name="т13">#REF!</definedName>
    <definedName name="т14" localSheetId="2">#REF!</definedName>
    <definedName name="т14" localSheetId="3">#REF!</definedName>
    <definedName name="т14" localSheetId="13">#REF!</definedName>
    <definedName name="т14" localSheetId="4">#REF!</definedName>
    <definedName name="т14" localSheetId="5">#REF!</definedName>
    <definedName name="т14" localSheetId="6">#REF!</definedName>
    <definedName name="т14" localSheetId="7">#REF!</definedName>
    <definedName name="т14" localSheetId="8">#REF!</definedName>
    <definedName name="т14" localSheetId="9">#REF!</definedName>
    <definedName name="т14" localSheetId="10">#REF!</definedName>
    <definedName name="т14" localSheetId="11">#REF!</definedName>
    <definedName name="т14" localSheetId="12">#REF!</definedName>
    <definedName name="т14">#REF!</definedName>
    <definedName name="т15" localSheetId="2">#REF!</definedName>
    <definedName name="т15" localSheetId="3">#REF!</definedName>
    <definedName name="т15" localSheetId="13">#REF!</definedName>
    <definedName name="т15" localSheetId="4">#REF!</definedName>
    <definedName name="т15" localSheetId="5">#REF!</definedName>
    <definedName name="т15" localSheetId="6">#REF!</definedName>
    <definedName name="т15" localSheetId="7">#REF!</definedName>
    <definedName name="т15" localSheetId="8">#REF!</definedName>
    <definedName name="т15" localSheetId="9">#REF!</definedName>
    <definedName name="т15" localSheetId="10">#REF!</definedName>
    <definedName name="т15" localSheetId="11">#REF!</definedName>
    <definedName name="т15" localSheetId="12">#REF!</definedName>
    <definedName name="т15">#REF!</definedName>
    <definedName name="т16" localSheetId="2">#REF!</definedName>
    <definedName name="т16" localSheetId="3">#REF!</definedName>
    <definedName name="т16" localSheetId="13">#REF!</definedName>
    <definedName name="т16" localSheetId="4">#REF!</definedName>
    <definedName name="т16" localSheetId="5">#REF!</definedName>
    <definedName name="т16" localSheetId="6">#REF!</definedName>
    <definedName name="т16" localSheetId="7">#REF!</definedName>
    <definedName name="т16" localSheetId="8">#REF!</definedName>
    <definedName name="т16" localSheetId="9">#REF!</definedName>
    <definedName name="т16" localSheetId="10">#REF!</definedName>
    <definedName name="т16" localSheetId="11">#REF!</definedName>
    <definedName name="т16" localSheetId="12">#REF!</definedName>
    <definedName name="т16">#REF!</definedName>
    <definedName name="т17" localSheetId="2">#REF!</definedName>
    <definedName name="т17" localSheetId="3">#REF!</definedName>
    <definedName name="т17" localSheetId="13">#REF!</definedName>
    <definedName name="т17" localSheetId="4">#REF!</definedName>
    <definedName name="т17" localSheetId="5">#REF!</definedName>
    <definedName name="т17" localSheetId="6">#REF!</definedName>
    <definedName name="т17" localSheetId="7">#REF!</definedName>
    <definedName name="т17" localSheetId="8">#REF!</definedName>
    <definedName name="т17" localSheetId="9">#REF!</definedName>
    <definedName name="т17" localSheetId="10">#REF!</definedName>
    <definedName name="т17" localSheetId="11">#REF!</definedName>
    <definedName name="т17" localSheetId="12">#REF!</definedName>
    <definedName name="т17">#REF!</definedName>
    <definedName name="т18" localSheetId="2">#REF!</definedName>
    <definedName name="т18" localSheetId="3">#REF!</definedName>
    <definedName name="т18" localSheetId="13">#REF!</definedName>
    <definedName name="т18" localSheetId="4">#REF!</definedName>
    <definedName name="т18" localSheetId="5">#REF!</definedName>
    <definedName name="т18" localSheetId="6">#REF!</definedName>
    <definedName name="т18" localSheetId="7">#REF!</definedName>
    <definedName name="т18" localSheetId="8">#REF!</definedName>
    <definedName name="т18" localSheetId="9">#REF!</definedName>
    <definedName name="т18" localSheetId="10">#REF!</definedName>
    <definedName name="т18" localSheetId="11">#REF!</definedName>
    <definedName name="т18" localSheetId="12">#REF!</definedName>
    <definedName name="т18">#REF!</definedName>
    <definedName name="т19" localSheetId="2">#REF!</definedName>
    <definedName name="т19" localSheetId="3">#REF!</definedName>
    <definedName name="т19" localSheetId="13">#REF!</definedName>
    <definedName name="т19" localSheetId="4">#REF!</definedName>
    <definedName name="т19" localSheetId="5">#REF!</definedName>
    <definedName name="т19" localSheetId="6">#REF!</definedName>
    <definedName name="т19" localSheetId="7">#REF!</definedName>
    <definedName name="т19" localSheetId="8">#REF!</definedName>
    <definedName name="т19" localSheetId="9">#REF!</definedName>
    <definedName name="т19" localSheetId="10">#REF!</definedName>
    <definedName name="т19" localSheetId="11">#REF!</definedName>
    <definedName name="т19" localSheetId="12">#REF!</definedName>
    <definedName name="т19">#REF!</definedName>
    <definedName name="т20" localSheetId="2">#REF!</definedName>
    <definedName name="т20" localSheetId="3">#REF!</definedName>
    <definedName name="т20" localSheetId="13">#REF!</definedName>
    <definedName name="т20" localSheetId="4">#REF!</definedName>
    <definedName name="т20" localSheetId="5">#REF!</definedName>
    <definedName name="т20" localSheetId="6">#REF!</definedName>
    <definedName name="т20" localSheetId="7">#REF!</definedName>
    <definedName name="т20" localSheetId="8">#REF!</definedName>
    <definedName name="т20" localSheetId="9">#REF!</definedName>
    <definedName name="т20" localSheetId="10">#REF!</definedName>
    <definedName name="т20" localSheetId="11">#REF!</definedName>
    <definedName name="т20" localSheetId="12">#REF!</definedName>
    <definedName name="т20">#REF!</definedName>
    <definedName name="т21" localSheetId="2">#REF!</definedName>
    <definedName name="т21" localSheetId="3">#REF!</definedName>
    <definedName name="т21" localSheetId="13">#REF!</definedName>
    <definedName name="т21" localSheetId="4">#REF!</definedName>
    <definedName name="т21" localSheetId="5">#REF!</definedName>
    <definedName name="т21" localSheetId="6">#REF!</definedName>
    <definedName name="т21" localSheetId="7">#REF!</definedName>
    <definedName name="т21" localSheetId="8">#REF!</definedName>
    <definedName name="т21" localSheetId="9">#REF!</definedName>
    <definedName name="т21" localSheetId="10">#REF!</definedName>
    <definedName name="т21" localSheetId="11">#REF!</definedName>
    <definedName name="т21" localSheetId="12">#REF!</definedName>
    <definedName name="т21">#REF!</definedName>
    <definedName name="т22" localSheetId="2">#REF!</definedName>
    <definedName name="т22" localSheetId="3">#REF!</definedName>
    <definedName name="т22" localSheetId="13">#REF!</definedName>
    <definedName name="т22" localSheetId="4">#REF!</definedName>
    <definedName name="т22" localSheetId="5">#REF!</definedName>
    <definedName name="т22" localSheetId="6">#REF!</definedName>
    <definedName name="т22" localSheetId="7">#REF!</definedName>
    <definedName name="т22" localSheetId="8">#REF!</definedName>
    <definedName name="т22" localSheetId="9">#REF!</definedName>
    <definedName name="т22" localSheetId="10">#REF!</definedName>
    <definedName name="т22" localSheetId="11">#REF!</definedName>
    <definedName name="т22" localSheetId="12">#REF!</definedName>
    <definedName name="т22">#REF!</definedName>
    <definedName name="т23" localSheetId="2">#REF!</definedName>
    <definedName name="т23" localSheetId="3">#REF!</definedName>
    <definedName name="т23" localSheetId="13">#REF!</definedName>
    <definedName name="т23" localSheetId="4">#REF!</definedName>
    <definedName name="т23" localSheetId="5">#REF!</definedName>
    <definedName name="т23" localSheetId="6">#REF!</definedName>
    <definedName name="т23" localSheetId="7">#REF!</definedName>
    <definedName name="т23" localSheetId="8">#REF!</definedName>
    <definedName name="т23" localSheetId="9">#REF!</definedName>
    <definedName name="т23" localSheetId="10">#REF!</definedName>
    <definedName name="т23" localSheetId="11">#REF!</definedName>
    <definedName name="т23" localSheetId="12">#REF!</definedName>
    <definedName name="т23">#REF!</definedName>
    <definedName name="т24" localSheetId="2">#REF!</definedName>
    <definedName name="т24" localSheetId="3">#REF!</definedName>
    <definedName name="т24" localSheetId="13">#REF!</definedName>
    <definedName name="т24" localSheetId="4">#REF!</definedName>
    <definedName name="т24" localSheetId="5">#REF!</definedName>
    <definedName name="т24" localSheetId="6">#REF!</definedName>
    <definedName name="т24" localSheetId="7">#REF!</definedName>
    <definedName name="т24" localSheetId="8">#REF!</definedName>
    <definedName name="т24" localSheetId="9">#REF!</definedName>
    <definedName name="т24" localSheetId="10">#REF!</definedName>
    <definedName name="т24" localSheetId="11">#REF!</definedName>
    <definedName name="т24" localSheetId="12">#REF!</definedName>
    <definedName name="т24">#REF!</definedName>
    <definedName name="т25" localSheetId="2">#REF!</definedName>
    <definedName name="т25" localSheetId="3">#REF!</definedName>
    <definedName name="т25" localSheetId="13">#REF!</definedName>
    <definedName name="т25" localSheetId="4">#REF!</definedName>
    <definedName name="т25" localSheetId="5">#REF!</definedName>
    <definedName name="т25" localSheetId="6">#REF!</definedName>
    <definedName name="т25" localSheetId="7">#REF!</definedName>
    <definedName name="т25" localSheetId="8">#REF!</definedName>
    <definedName name="т25" localSheetId="9">#REF!</definedName>
    <definedName name="т25" localSheetId="10">#REF!</definedName>
    <definedName name="т25" localSheetId="11">#REF!</definedName>
    <definedName name="т25" localSheetId="12">#REF!</definedName>
    <definedName name="т25">#REF!</definedName>
    <definedName name="т26" localSheetId="2">#REF!</definedName>
    <definedName name="т26" localSheetId="3">#REF!</definedName>
    <definedName name="т26" localSheetId="13">#REF!</definedName>
    <definedName name="т26" localSheetId="4">#REF!</definedName>
    <definedName name="т26" localSheetId="5">#REF!</definedName>
    <definedName name="т26" localSheetId="6">#REF!</definedName>
    <definedName name="т26" localSheetId="7">#REF!</definedName>
    <definedName name="т26" localSheetId="8">#REF!</definedName>
    <definedName name="т26" localSheetId="9">#REF!</definedName>
    <definedName name="т26" localSheetId="10">#REF!</definedName>
    <definedName name="т26" localSheetId="11">#REF!</definedName>
    <definedName name="т26" localSheetId="12">#REF!</definedName>
    <definedName name="т26">#REF!</definedName>
    <definedName name="т27" localSheetId="2">#REF!</definedName>
    <definedName name="т27" localSheetId="3">#REF!</definedName>
    <definedName name="т27" localSheetId="13">#REF!</definedName>
    <definedName name="т27" localSheetId="4">#REF!</definedName>
    <definedName name="т27" localSheetId="5">#REF!</definedName>
    <definedName name="т27" localSheetId="6">#REF!</definedName>
    <definedName name="т27" localSheetId="7">#REF!</definedName>
    <definedName name="т27" localSheetId="8">#REF!</definedName>
    <definedName name="т27" localSheetId="9">#REF!</definedName>
    <definedName name="т27" localSheetId="10">#REF!</definedName>
    <definedName name="т27" localSheetId="11">#REF!</definedName>
    <definedName name="т27" localSheetId="12">#REF!</definedName>
    <definedName name="т27">#REF!</definedName>
    <definedName name="т28" localSheetId="2">#REF!</definedName>
    <definedName name="т28" localSheetId="3">#REF!</definedName>
    <definedName name="т28" localSheetId="13">#REF!</definedName>
    <definedName name="т28" localSheetId="4">#REF!</definedName>
    <definedName name="т28" localSheetId="5">#REF!</definedName>
    <definedName name="т28" localSheetId="6">#REF!</definedName>
    <definedName name="т28" localSheetId="7">#REF!</definedName>
    <definedName name="т28" localSheetId="8">#REF!</definedName>
    <definedName name="т28" localSheetId="9">#REF!</definedName>
    <definedName name="т28" localSheetId="10">#REF!</definedName>
    <definedName name="т28" localSheetId="11">#REF!</definedName>
    <definedName name="т28" localSheetId="12">#REF!</definedName>
    <definedName name="т28">#REF!</definedName>
    <definedName name="т29" localSheetId="2">#REF!</definedName>
    <definedName name="т29" localSheetId="3">#REF!</definedName>
    <definedName name="т29" localSheetId="13">#REF!</definedName>
    <definedName name="т29" localSheetId="4">#REF!</definedName>
    <definedName name="т29" localSheetId="5">#REF!</definedName>
    <definedName name="т29" localSheetId="6">#REF!</definedName>
    <definedName name="т29" localSheetId="7">#REF!</definedName>
    <definedName name="т29" localSheetId="8">#REF!</definedName>
    <definedName name="т29" localSheetId="9">#REF!</definedName>
    <definedName name="т29" localSheetId="10">#REF!</definedName>
    <definedName name="т29" localSheetId="11">#REF!</definedName>
    <definedName name="т29" localSheetId="12">#REF!</definedName>
    <definedName name="т29">#REF!</definedName>
    <definedName name="т30" localSheetId="2">#REF!</definedName>
    <definedName name="т30" localSheetId="3">#REF!</definedName>
    <definedName name="т30" localSheetId="13">#REF!</definedName>
    <definedName name="т30" localSheetId="4">#REF!</definedName>
    <definedName name="т30" localSheetId="5">#REF!</definedName>
    <definedName name="т30" localSheetId="6">#REF!</definedName>
    <definedName name="т30" localSheetId="7">#REF!</definedName>
    <definedName name="т30" localSheetId="8">#REF!</definedName>
    <definedName name="т30" localSheetId="9">#REF!</definedName>
    <definedName name="т30" localSheetId="10">#REF!</definedName>
    <definedName name="т30" localSheetId="11">#REF!</definedName>
    <definedName name="т30" localSheetId="12">#REF!</definedName>
    <definedName name="т30">#REF!</definedName>
    <definedName name="т31" localSheetId="2">#REF!</definedName>
    <definedName name="т31" localSheetId="3">#REF!</definedName>
    <definedName name="т31" localSheetId="13">#REF!</definedName>
    <definedName name="т31" localSheetId="4">#REF!</definedName>
    <definedName name="т31" localSheetId="5">#REF!</definedName>
    <definedName name="т31" localSheetId="6">#REF!</definedName>
    <definedName name="т31" localSheetId="7">#REF!</definedName>
    <definedName name="т31" localSheetId="8">#REF!</definedName>
    <definedName name="т31" localSheetId="9">#REF!</definedName>
    <definedName name="т31" localSheetId="10">#REF!</definedName>
    <definedName name="т31" localSheetId="11">#REF!</definedName>
    <definedName name="т31" localSheetId="12">#REF!</definedName>
    <definedName name="т31">#REF!</definedName>
    <definedName name="т32" localSheetId="2">#REF!</definedName>
    <definedName name="т32" localSheetId="3">#REF!</definedName>
    <definedName name="т32" localSheetId="13">#REF!</definedName>
    <definedName name="т32" localSheetId="4">#REF!</definedName>
    <definedName name="т32" localSheetId="5">#REF!</definedName>
    <definedName name="т32" localSheetId="6">#REF!</definedName>
    <definedName name="т32" localSheetId="7">#REF!</definedName>
    <definedName name="т32" localSheetId="8">#REF!</definedName>
    <definedName name="т32" localSheetId="9">#REF!</definedName>
    <definedName name="т32" localSheetId="10">#REF!</definedName>
    <definedName name="т32" localSheetId="11">#REF!</definedName>
    <definedName name="т32" localSheetId="12">#REF!</definedName>
    <definedName name="т32">#REF!</definedName>
    <definedName name="т33" localSheetId="2">#REF!</definedName>
    <definedName name="т33" localSheetId="3">#REF!</definedName>
    <definedName name="т33" localSheetId="13">#REF!</definedName>
    <definedName name="т33" localSheetId="4">#REF!</definedName>
    <definedName name="т33" localSheetId="5">#REF!</definedName>
    <definedName name="т33" localSheetId="6">#REF!</definedName>
    <definedName name="т33" localSheetId="7">#REF!</definedName>
    <definedName name="т33" localSheetId="8">#REF!</definedName>
    <definedName name="т33" localSheetId="9">#REF!</definedName>
    <definedName name="т33" localSheetId="10">#REF!</definedName>
    <definedName name="т33" localSheetId="11">#REF!</definedName>
    <definedName name="т33" localSheetId="12">#REF!</definedName>
    <definedName name="т33">#REF!</definedName>
    <definedName name="т34" localSheetId="2">#REF!</definedName>
    <definedName name="т34" localSheetId="3">#REF!</definedName>
    <definedName name="т34" localSheetId="13">#REF!</definedName>
    <definedName name="т34" localSheetId="4">#REF!</definedName>
    <definedName name="т34" localSheetId="5">#REF!</definedName>
    <definedName name="т34" localSheetId="6">#REF!</definedName>
    <definedName name="т34" localSheetId="7">#REF!</definedName>
    <definedName name="т34" localSheetId="8">#REF!</definedName>
    <definedName name="т34" localSheetId="9">#REF!</definedName>
    <definedName name="т34" localSheetId="10">#REF!</definedName>
    <definedName name="т34" localSheetId="11">#REF!</definedName>
    <definedName name="т34" localSheetId="12">#REF!</definedName>
    <definedName name="т34">#REF!</definedName>
    <definedName name="т35" localSheetId="2">#REF!</definedName>
    <definedName name="т35" localSheetId="3">#REF!</definedName>
    <definedName name="т35" localSheetId="13">#REF!</definedName>
    <definedName name="т35" localSheetId="4">#REF!</definedName>
    <definedName name="т35" localSheetId="5">#REF!</definedName>
    <definedName name="т35" localSheetId="6">#REF!</definedName>
    <definedName name="т35" localSheetId="7">#REF!</definedName>
    <definedName name="т35" localSheetId="8">#REF!</definedName>
    <definedName name="т35" localSheetId="9">#REF!</definedName>
    <definedName name="т35" localSheetId="10">#REF!</definedName>
    <definedName name="т35" localSheetId="11">#REF!</definedName>
    <definedName name="т35" localSheetId="12">#REF!</definedName>
    <definedName name="т35">#REF!</definedName>
    <definedName name="т36" localSheetId="2">#REF!</definedName>
    <definedName name="т36" localSheetId="3">#REF!</definedName>
    <definedName name="т36" localSheetId="13">#REF!</definedName>
    <definedName name="т36" localSheetId="4">#REF!</definedName>
    <definedName name="т36" localSheetId="5">#REF!</definedName>
    <definedName name="т36" localSheetId="6">#REF!</definedName>
    <definedName name="т36" localSheetId="7">#REF!</definedName>
    <definedName name="т36" localSheetId="8">#REF!</definedName>
    <definedName name="т36" localSheetId="9">#REF!</definedName>
    <definedName name="т36" localSheetId="10">#REF!</definedName>
    <definedName name="т36" localSheetId="11">#REF!</definedName>
    <definedName name="т36" localSheetId="12">#REF!</definedName>
    <definedName name="т36">#REF!</definedName>
    <definedName name="т37" localSheetId="2">#REF!</definedName>
    <definedName name="т37" localSheetId="3">#REF!</definedName>
    <definedName name="т37" localSheetId="13">#REF!</definedName>
    <definedName name="т37" localSheetId="4">#REF!</definedName>
    <definedName name="т37" localSheetId="5">#REF!</definedName>
    <definedName name="т37" localSheetId="6">#REF!</definedName>
    <definedName name="т37" localSheetId="7">#REF!</definedName>
    <definedName name="т37" localSheetId="8">#REF!</definedName>
    <definedName name="т37" localSheetId="9">#REF!</definedName>
    <definedName name="т37" localSheetId="10">#REF!</definedName>
    <definedName name="т37" localSheetId="11">#REF!</definedName>
    <definedName name="т37" localSheetId="12">#REF!</definedName>
    <definedName name="т37">#REF!</definedName>
    <definedName name="т38" localSheetId="2">#REF!</definedName>
    <definedName name="т38" localSheetId="3">#REF!</definedName>
    <definedName name="т38" localSheetId="13">#REF!</definedName>
    <definedName name="т38" localSheetId="4">#REF!</definedName>
    <definedName name="т38" localSheetId="5">#REF!</definedName>
    <definedName name="т38" localSheetId="6">#REF!</definedName>
    <definedName name="т38" localSheetId="7">#REF!</definedName>
    <definedName name="т38" localSheetId="8">#REF!</definedName>
    <definedName name="т38" localSheetId="9">#REF!</definedName>
    <definedName name="т38" localSheetId="10">#REF!</definedName>
    <definedName name="т38" localSheetId="11">#REF!</definedName>
    <definedName name="т38" localSheetId="12">#REF!</definedName>
    <definedName name="т38">#REF!</definedName>
    <definedName name="т39" localSheetId="2">#REF!</definedName>
    <definedName name="т39" localSheetId="3">#REF!</definedName>
    <definedName name="т39" localSheetId="13">#REF!</definedName>
    <definedName name="т39" localSheetId="4">#REF!</definedName>
    <definedName name="т39" localSheetId="5">#REF!</definedName>
    <definedName name="т39" localSheetId="6">#REF!</definedName>
    <definedName name="т39" localSheetId="7">#REF!</definedName>
    <definedName name="т39" localSheetId="8">#REF!</definedName>
    <definedName name="т39" localSheetId="9">#REF!</definedName>
    <definedName name="т39" localSheetId="10">#REF!</definedName>
    <definedName name="т39" localSheetId="11">#REF!</definedName>
    <definedName name="т39" localSheetId="12">#REF!</definedName>
    <definedName name="т39">#REF!</definedName>
    <definedName name="т40" localSheetId="2">#REF!</definedName>
    <definedName name="т40" localSheetId="3">#REF!</definedName>
    <definedName name="т40" localSheetId="13">#REF!</definedName>
    <definedName name="т40" localSheetId="4">#REF!</definedName>
    <definedName name="т40" localSheetId="5">#REF!</definedName>
    <definedName name="т40" localSheetId="6">#REF!</definedName>
    <definedName name="т40" localSheetId="7">#REF!</definedName>
    <definedName name="т40" localSheetId="8">#REF!</definedName>
    <definedName name="т40" localSheetId="9">#REF!</definedName>
    <definedName name="т40" localSheetId="10">#REF!</definedName>
    <definedName name="т40" localSheetId="11">#REF!</definedName>
    <definedName name="т40" localSheetId="12">#REF!</definedName>
    <definedName name="т40">#REF!</definedName>
    <definedName name="т41" localSheetId="2">#REF!</definedName>
    <definedName name="т41" localSheetId="3">#REF!</definedName>
    <definedName name="т41" localSheetId="13">#REF!</definedName>
    <definedName name="т41" localSheetId="4">#REF!</definedName>
    <definedName name="т41" localSheetId="5">#REF!</definedName>
    <definedName name="т41" localSheetId="6">#REF!</definedName>
    <definedName name="т41" localSheetId="7">#REF!</definedName>
    <definedName name="т41" localSheetId="8">#REF!</definedName>
    <definedName name="т41" localSheetId="9">#REF!</definedName>
    <definedName name="т41" localSheetId="10">#REF!</definedName>
    <definedName name="т41" localSheetId="11">#REF!</definedName>
    <definedName name="т41" localSheetId="12">#REF!</definedName>
    <definedName name="т41">#REF!</definedName>
    <definedName name="т42" localSheetId="2">#REF!</definedName>
    <definedName name="т42" localSheetId="3">#REF!</definedName>
    <definedName name="т42" localSheetId="13">#REF!</definedName>
    <definedName name="т42" localSheetId="4">#REF!</definedName>
    <definedName name="т42" localSheetId="5">#REF!</definedName>
    <definedName name="т42" localSheetId="6">#REF!</definedName>
    <definedName name="т42" localSheetId="7">#REF!</definedName>
    <definedName name="т42" localSheetId="8">#REF!</definedName>
    <definedName name="т42" localSheetId="9">#REF!</definedName>
    <definedName name="т42" localSheetId="10">#REF!</definedName>
    <definedName name="т42" localSheetId="11">#REF!</definedName>
    <definedName name="т42" localSheetId="12">#REF!</definedName>
    <definedName name="т42">#REF!</definedName>
    <definedName name="т43" localSheetId="2">#REF!</definedName>
    <definedName name="т43" localSheetId="3">#REF!</definedName>
    <definedName name="т43" localSheetId="13">#REF!</definedName>
    <definedName name="т43" localSheetId="4">#REF!</definedName>
    <definedName name="т43" localSheetId="5">#REF!</definedName>
    <definedName name="т43" localSheetId="6">#REF!</definedName>
    <definedName name="т43" localSheetId="7">#REF!</definedName>
    <definedName name="т43" localSheetId="8">#REF!</definedName>
    <definedName name="т43" localSheetId="9">#REF!</definedName>
    <definedName name="т43" localSheetId="10">#REF!</definedName>
    <definedName name="т43" localSheetId="11">#REF!</definedName>
    <definedName name="т43" localSheetId="12">#REF!</definedName>
    <definedName name="т43">#REF!</definedName>
    <definedName name="т44" localSheetId="2">#REF!</definedName>
    <definedName name="т44" localSheetId="3">#REF!</definedName>
    <definedName name="т44" localSheetId="13">#REF!</definedName>
    <definedName name="т44" localSheetId="4">#REF!</definedName>
    <definedName name="т44" localSheetId="5">#REF!</definedName>
    <definedName name="т44" localSheetId="6">#REF!</definedName>
    <definedName name="т44" localSheetId="7">#REF!</definedName>
    <definedName name="т44" localSheetId="8">#REF!</definedName>
    <definedName name="т44" localSheetId="9">#REF!</definedName>
    <definedName name="т44" localSheetId="10">#REF!</definedName>
    <definedName name="т44" localSheetId="11">#REF!</definedName>
    <definedName name="т44" localSheetId="12">#REF!</definedName>
    <definedName name="т44">#REF!</definedName>
    <definedName name="т45" localSheetId="2">#REF!</definedName>
    <definedName name="т45" localSheetId="3">#REF!</definedName>
    <definedName name="т45" localSheetId="13">#REF!</definedName>
    <definedName name="т45" localSheetId="4">#REF!</definedName>
    <definedName name="т45" localSheetId="5">#REF!</definedName>
    <definedName name="т45" localSheetId="6">#REF!</definedName>
    <definedName name="т45" localSheetId="7">#REF!</definedName>
    <definedName name="т45" localSheetId="8">#REF!</definedName>
    <definedName name="т45" localSheetId="9">#REF!</definedName>
    <definedName name="т45" localSheetId="10">#REF!</definedName>
    <definedName name="т45" localSheetId="11">#REF!</definedName>
    <definedName name="т45" localSheetId="12">#REF!</definedName>
    <definedName name="т45">#REF!</definedName>
    <definedName name="т46" localSheetId="2">#REF!</definedName>
    <definedName name="т46" localSheetId="3">#REF!</definedName>
    <definedName name="т46" localSheetId="13">#REF!</definedName>
    <definedName name="т46" localSheetId="4">#REF!</definedName>
    <definedName name="т46" localSheetId="5">#REF!</definedName>
    <definedName name="т46" localSheetId="6">#REF!</definedName>
    <definedName name="т46" localSheetId="7">#REF!</definedName>
    <definedName name="т46" localSheetId="8">#REF!</definedName>
    <definedName name="т46" localSheetId="9">#REF!</definedName>
    <definedName name="т46" localSheetId="10">#REF!</definedName>
    <definedName name="т46" localSheetId="11">#REF!</definedName>
    <definedName name="т46" localSheetId="12">#REF!</definedName>
    <definedName name="т46">#REF!</definedName>
    <definedName name="т47" localSheetId="2">#REF!</definedName>
    <definedName name="т47" localSheetId="3">#REF!</definedName>
    <definedName name="т47" localSheetId="13">#REF!</definedName>
    <definedName name="т47" localSheetId="4">#REF!</definedName>
    <definedName name="т47" localSheetId="5">#REF!</definedName>
    <definedName name="т47" localSheetId="6">#REF!</definedName>
    <definedName name="т47" localSheetId="7">#REF!</definedName>
    <definedName name="т47" localSheetId="8">#REF!</definedName>
    <definedName name="т47" localSheetId="9">#REF!</definedName>
    <definedName name="т47" localSheetId="10">#REF!</definedName>
    <definedName name="т47" localSheetId="11">#REF!</definedName>
    <definedName name="т47" localSheetId="12">#REF!</definedName>
    <definedName name="т47">#REF!</definedName>
    <definedName name="т48" localSheetId="2">#REF!</definedName>
    <definedName name="т48" localSheetId="3">#REF!</definedName>
    <definedName name="т48" localSheetId="13">#REF!</definedName>
    <definedName name="т48" localSheetId="4">#REF!</definedName>
    <definedName name="т48" localSheetId="5">#REF!</definedName>
    <definedName name="т48" localSheetId="6">#REF!</definedName>
    <definedName name="т48" localSheetId="7">#REF!</definedName>
    <definedName name="т48" localSheetId="8">#REF!</definedName>
    <definedName name="т48" localSheetId="9">#REF!</definedName>
    <definedName name="т48" localSheetId="10">#REF!</definedName>
    <definedName name="т48" localSheetId="11">#REF!</definedName>
    <definedName name="т48" localSheetId="12">#REF!</definedName>
    <definedName name="т48">#REF!</definedName>
    <definedName name="т49" localSheetId="2">#REF!</definedName>
    <definedName name="т49" localSheetId="3">#REF!</definedName>
    <definedName name="т49" localSheetId="13">#REF!</definedName>
    <definedName name="т49" localSheetId="4">#REF!</definedName>
    <definedName name="т49" localSheetId="5">#REF!</definedName>
    <definedName name="т49" localSheetId="6">#REF!</definedName>
    <definedName name="т49" localSheetId="7">#REF!</definedName>
    <definedName name="т49" localSheetId="8">#REF!</definedName>
    <definedName name="т49" localSheetId="9">#REF!</definedName>
    <definedName name="т49" localSheetId="10">#REF!</definedName>
    <definedName name="т49" localSheetId="11">#REF!</definedName>
    <definedName name="т49" localSheetId="12">#REF!</definedName>
    <definedName name="т49">#REF!</definedName>
    <definedName name="т50" localSheetId="2">#REF!</definedName>
    <definedName name="т50" localSheetId="3">#REF!</definedName>
    <definedName name="т50" localSheetId="13">#REF!</definedName>
    <definedName name="т50" localSheetId="4">#REF!</definedName>
    <definedName name="т50" localSheetId="5">#REF!</definedName>
    <definedName name="т50" localSheetId="6">#REF!</definedName>
    <definedName name="т50" localSheetId="7">#REF!</definedName>
    <definedName name="т50" localSheetId="8">#REF!</definedName>
    <definedName name="т50" localSheetId="9">#REF!</definedName>
    <definedName name="т50" localSheetId="10">#REF!</definedName>
    <definedName name="т50" localSheetId="11">#REF!</definedName>
    <definedName name="т50" localSheetId="12">#REF!</definedName>
    <definedName name="т50">#REF!</definedName>
    <definedName name="т51" localSheetId="2">#REF!</definedName>
    <definedName name="т51" localSheetId="3">#REF!</definedName>
    <definedName name="т51" localSheetId="13">#REF!</definedName>
    <definedName name="т51" localSheetId="4">#REF!</definedName>
    <definedName name="т51" localSheetId="5">#REF!</definedName>
    <definedName name="т51" localSheetId="6">#REF!</definedName>
    <definedName name="т51" localSheetId="7">#REF!</definedName>
    <definedName name="т51" localSheetId="8">#REF!</definedName>
    <definedName name="т51" localSheetId="9">#REF!</definedName>
    <definedName name="т51" localSheetId="10">#REF!</definedName>
    <definedName name="т51" localSheetId="11">#REF!</definedName>
    <definedName name="т51" localSheetId="12">#REF!</definedName>
    <definedName name="т51">#REF!</definedName>
    <definedName name="т52" localSheetId="2">#REF!</definedName>
    <definedName name="т52" localSheetId="3">#REF!</definedName>
    <definedName name="т52" localSheetId="13">#REF!</definedName>
    <definedName name="т52" localSheetId="4">#REF!</definedName>
    <definedName name="т52" localSheetId="5">#REF!</definedName>
    <definedName name="т52" localSheetId="6">#REF!</definedName>
    <definedName name="т52" localSheetId="7">#REF!</definedName>
    <definedName name="т52" localSheetId="8">#REF!</definedName>
    <definedName name="т52" localSheetId="9">#REF!</definedName>
    <definedName name="т52" localSheetId="10">#REF!</definedName>
    <definedName name="т52" localSheetId="11">#REF!</definedName>
    <definedName name="т52" localSheetId="12">#REF!</definedName>
    <definedName name="т52">#REF!</definedName>
    <definedName name="т53" localSheetId="2">#REF!</definedName>
    <definedName name="т53" localSheetId="3">#REF!</definedName>
    <definedName name="т53" localSheetId="13">#REF!</definedName>
    <definedName name="т53" localSheetId="4">#REF!</definedName>
    <definedName name="т53" localSheetId="5">#REF!</definedName>
    <definedName name="т53" localSheetId="6">#REF!</definedName>
    <definedName name="т53" localSheetId="7">#REF!</definedName>
    <definedName name="т53" localSheetId="8">#REF!</definedName>
    <definedName name="т53" localSheetId="9">#REF!</definedName>
    <definedName name="т53" localSheetId="10">#REF!</definedName>
    <definedName name="т53" localSheetId="11">#REF!</definedName>
    <definedName name="т53" localSheetId="12">#REF!</definedName>
    <definedName name="т53">#REF!</definedName>
    <definedName name="т54" localSheetId="2">#REF!</definedName>
    <definedName name="т54" localSheetId="3">#REF!</definedName>
    <definedName name="т54" localSheetId="13">#REF!</definedName>
    <definedName name="т54" localSheetId="4">#REF!</definedName>
    <definedName name="т54" localSheetId="5">#REF!</definedName>
    <definedName name="т54" localSheetId="6">#REF!</definedName>
    <definedName name="т54" localSheetId="7">#REF!</definedName>
    <definedName name="т54" localSheetId="8">#REF!</definedName>
    <definedName name="т54" localSheetId="9">#REF!</definedName>
    <definedName name="т54" localSheetId="10">#REF!</definedName>
    <definedName name="т54" localSheetId="11">#REF!</definedName>
    <definedName name="т54" localSheetId="12">#REF!</definedName>
    <definedName name="т54">#REF!</definedName>
    <definedName name="т55" localSheetId="2">#REF!</definedName>
    <definedName name="т55" localSheetId="3">#REF!</definedName>
    <definedName name="т55" localSheetId="13">#REF!</definedName>
    <definedName name="т55" localSheetId="4">#REF!</definedName>
    <definedName name="т55" localSheetId="5">#REF!</definedName>
    <definedName name="т55" localSheetId="6">#REF!</definedName>
    <definedName name="т55" localSheetId="7">#REF!</definedName>
    <definedName name="т55" localSheetId="8">#REF!</definedName>
    <definedName name="т55" localSheetId="9">#REF!</definedName>
    <definedName name="т55" localSheetId="10">#REF!</definedName>
    <definedName name="т55" localSheetId="11">#REF!</definedName>
    <definedName name="т55" localSheetId="12">#REF!</definedName>
    <definedName name="т55">#REF!</definedName>
    <definedName name="т56" localSheetId="2">#REF!</definedName>
    <definedName name="т56" localSheetId="3">#REF!</definedName>
    <definedName name="т56" localSheetId="13">#REF!</definedName>
    <definedName name="т56" localSheetId="4">#REF!</definedName>
    <definedName name="т56" localSheetId="5">#REF!</definedName>
    <definedName name="т56" localSheetId="6">#REF!</definedName>
    <definedName name="т56" localSheetId="7">#REF!</definedName>
    <definedName name="т56" localSheetId="8">#REF!</definedName>
    <definedName name="т56" localSheetId="9">#REF!</definedName>
    <definedName name="т56" localSheetId="10">#REF!</definedName>
    <definedName name="т56" localSheetId="11">#REF!</definedName>
    <definedName name="т56" localSheetId="12">#REF!</definedName>
    <definedName name="т56">#REF!</definedName>
    <definedName name="т57" localSheetId="2">#REF!</definedName>
    <definedName name="т57" localSheetId="3">#REF!</definedName>
    <definedName name="т57" localSheetId="13">#REF!</definedName>
    <definedName name="т57" localSheetId="4">#REF!</definedName>
    <definedName name="т57" localSheetId="5">#REF!</definedName>
    <definedName name="т57" localSheetId="6">#REF!</definedName>
    <definedName name="т57" localSheetId="7">#REF!</definedName>
    <definedName name="т57" localSheetId="8">#REF!</definedName>
    <definedName name="т57" localSheetId="9">#REF!</definedName>
    <definedName name="т57" localSheetId="10">#REF!</definedName>
    <definedName name="т57" localSheetId="11">#REF!</definedName>
    <definedName name="т57" localSheetId="12">#REF!</definedName>
    <definedName name="т57">#REF!</definedName>
    <definedName name="т58" localSheetId="2">#REF!</definedName>
    <definedName name="т58" localSheetId="3">#REF!</definedName>
    <definedName name="т58" localSheetId="13">#REF!</definedName>
    <definedName name="т58" localSheetId="4">#REF!</definedName>
    <definedName name="т58" localSheetId="5">#REF!</definedName>
    <definedName name="т58" localSheetId="6">#REF!</definedName>
    <definedName name="т58" localSheetId="7">#REF!</definedName>
    <definedName name="т58" localSheetId="8">#REF!</definedName>
    <definedName name="т58" localSheetId="9">#REF!</definedName>
    <definedName name="т58" localSheetId="10">#REF!</definedName>
    <definedName name="т58" localSheetId="11">#REF!</definedName>
    <definedName name="т58" localSheetId="12">#REF!</definedName>
    <definedName name="т58">#REF!</definedName>
    <definedName name="т59" localSheetId="2">#REF!</definedName>
    <definedName name="т59" localSheetId="3">#REF!</definedName>
    <definedName name="т59" localSheetId="13">#REF!</definedName>
    <definedName name="т59" localSheetId="4">#REF!</definedName>
    <definedName name="т59" localSheetId="5">#REF!</definedName>
    <definedName name="т59" localSheetId="6">#REF!</definedName>
    <definedName name="т59" localSheetId="7">#REF!</definedName>
    <definedName name="т59" localSheetId="8">#REF!</definedName>
    <definedName name="т59" localSheetId="9">#REF!</definedName>
    <definedName name="т59" localSheetId="10">#REF!</definedName>
    <definedName name="т59" localSheetId="11">#REF!</definedName>
    <definedName name="т59" localSheetId="12">#REF!</definedName>
    <definedName name="т59">#REF!</definedName>
    <definedName name="т60" localSheetId="2">#REF!</definedName>
    <definedName name="т60" localSheetId="3">#REF!</definedName>
    <definedName name="т60" localSheetId="13">#REF!</definedName>
    <definedName name="т60" localSheetId="4">#REF!</definedName>
    <definedName name="т60" localSheetId="5">#REF!</definedName>
    <definedName name="т60" localSheetId="6">#REF!</definedName>
    <definedName name="т60" localSheetId="7">#REF!</definedName>
    <definedName name="т60" localSheetId="8">#REF!</definedName>
    <definedName name="т60" localSheetId="9">#REF!</definedName>
    <definedName name="т60" localSheetId="10">#REF!</definedName>
    <definedName name="т60" localSheetId="11">#REF!</definedName>
    <definedName name="т60" localSheetId="12">#REF!</definedName>
    <definedName name="т60">#REF!</definedName>
    <definedName name="тар" localSheetId="2">#REF!</definedName>
    <definedName name="тар" localSheetId="3">#REF!</definedName>
    <definedName name="тар" localSheetId="13">#REF!</definedName>
    <definedName name="тар" localSheetId="4">#REF!</definedName>
    <definedName name="тар" localSheetId="5">#REF!</definedName>
    <definedName name="тар" localSheetId="6">#REF!</definedName>
    <definedName name="тар" localSheetId="7">#REF!</definedName>
    <definedName name="тар" localSheetId="8">#REF!</definedName>
    <definedName name="тар" localSheetId="9">#REF!</definedName>
    <definedName name="тар" localSheetId="10">#REF!</definedName>
    <definedName name="тар" localSheetId="11">#REF!</definedName>
    <definedName name="тар" localSheetId="12">#REF!</definedName>
    <definedName name="тар">#REF!</definedName>
    <definedName name="Тарифы" localSheetId="2">#REF!</definedName>
    <definedName name="Тарифы" localSheetId="3">#REF!</definedName>
    <definedName name="Тарифы" localSheetId="13">#REF!</definedName>
    <definedName name="Тарифы" localSheetId="4">#REF!</definedName>
    <definedName name="Тарифы" localSheetId="5">#REF!</definedName>
    <definedName name="Тарифы" localSheetId="6">#REF!</definedName>
    <definedName name="Тарифы" localSheetId="7">#REF!</definedName>
    <definedName name="Тарифы" localSheetId="8">#REF!</definedName>
    <definedName name="Тарифы" localSheetId="9">#REF!</definedName>
    <definedName name="Тарифы" localSheetId="10">#REF!</definedName>
    <definedName name="Тарифы" localSheetId="11">#REF!</definedName>
    <definedName name="Тарифы" localSheetId="1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 localSheetId="13">#REF!</definedName>
    <definedName name="Территориальная_поправка_к_ТЕР" localSheetId="4">#REF!</definedName>
    <definedName name="Территориальная_поправка_к_ТЕР" localSheetId="5">#REF!</definedName>
    <definedName name="Территориальная_поправка_к_ТЕР" localSheetId="6">#REF!</definedName>
    <definedName name="Территориальная_поправка_к_ТЕР" localSheetId="7">#REF!</definedName>
    <definedName name="Территориальная_поправка_к_ТЕР" localSheetId="8">#REF!</definedName>
    <definedName name="Территориальная_поправка_к_ТЕР" localSheetId="9">#REF!</definedName>
    <definedName name="Территориальная_поправка_к_ТЕР" localSheetId="10">#REF!</definedName>
    <definedName name="Территориальная_поправка_к_ТЕР" localSheetId="11">#REF!</definedName>
    <definedName name="Территориальная_поправка_к_ТЕР" localSheetId="12">#REF!</definedName>
    <definedName name="Территориальная_поправка_к_ТЕР">#REF!</definedName>
    <definedName name="тро" localSheetId="2">#REF!</definedName>
    <definedName name="тро" localSheetId="3">#REF!</definedName>
    <definedName name="тро" localSheetId="13">#REF!</definedName>
    <definedName name="тро" localSheetId="4">#REF!</definedName>
    <definedName name="тро" localSheetId="5">#REF!</definedName>
    <definedName name="тро" localSheetId="6">#REF!</definedName>
    <definedName name="тро" localSheetId="7">#REF!</definedName>
    <definedName name="тро" localSheetId="8">#REF!</definedName>
    <definedName name="тро" localSheetId="9">#REF!</definedName>
    <definedName name="тро" localSheetId="10">#REF!</definedName>
    <definedName name="тро" localSheetId="11">#REF!</definedName>
    <definedName name="тро" localSheetId="12">#REF!</definedName>
    <definedName name="тро">#REF!</definedName>
    <definedName name="трр" localSheetId="2">#REF!</definedName>
    <definedName name="трр" localSheetId="3">#REF!</definedName>
    <definedName name="трр" localSheetId="13">#REF!</definedName>
    <definedName name="трр" localSheetId="4">#REF!</definedName>
    <definedName name="трр" localSheetId="5">#REF!</definedName>
    <definedName name="трр" localSheetId="6">#REF!</definedName>
    <definedName name="трр" localSheetId="7">#REF!</definedName>
    <definedName name="трр" localSheetId="8">#REF!</definedName>
    <definedName name="трр" localSheetId="9">#REF!</definedName>
    <definedName name="трр" localSheetId="10">#REF!</definedName>
    <definedName name="трр" localSheetId="11">#REF!</definedName>
    <definedName name="трр" localSheetId="1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13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6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 localSheetId="8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 localSheetId="10">#REF!</definedName>
    <definedName name="Труд_механизаторов_по_акту_вып_работ_с_учетом_к_тов" localSheetId="11">#REF!</definedName>
    <definedName name="Труд_механизаторов_по_акту_вып_работ_с_учетом_к_тов" localSheetId="1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13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6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 localSheetId="8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 localSheetId="10">#REF!</definedName>
    <definedName name="Труд_основн_рабочих_по_акту_вып_работ_с_учетом_к_тов" localSheetId="11">#REF!</definedName>
    <definedName name="Труд_основн_рабочих_по_акту_вып_работ_с_учетом_к_тов" localSheetId="1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13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6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 localSheetId="8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 localSheetId="10">#REF!</definedName>
    <definedName name="Трудоемкость_механизаторов_по_акту_выполненных_работ" localSheetId="11">#REF!</definedName>
    <definedName name="Трудоемкость_механизаторов_по_акту_выполненных_работ" localSheetId="1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13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6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 localSheetId="8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 localSheetId="10">#REF!</definedName>
    <definedName name="Трудоемкость_основных_рабочих_по_акту_выполненных_работ" localSheetId="11">#REF!</definedName>
    <definedName name="Трудоемкость_основных_рабочих_по_акту_выполненных_работ" localSheetId="1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13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6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 localSheetId="8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 localSheetId="10">#REF!</definedName>
    <definedName name="Укрупненный_норматив_НР_для_расчета_в_текущих_ценах_и_ценах_2001г." localSheetId="11">#REF!</definedName>
    <definedName name="Укрупненный_норматив_НР_для_расчета_в_текущих_ценах_и_ценах_2001г." localSheetId="1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13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6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 localSheetId="8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 localSheetId="10">#REF!</definedName>
    <definedName name="Укрупненный_норматив_НР_для_расчета_в_ценах_1984г." localSheetId="11">#REF!</definedName>
    <definedName name="Укрупненный_норматив_НР_для_расчета_в_ценах_1984г." localSheetId="1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13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6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 localSheetId="8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 localSheetId="10">#REF!</definedName>
    <definedName name="Укрупненный_норматив_СП_для_расчета_в_текущих_ценах_и_ценах_2001г." localSheetId="11">#REF!</definedName>
    <definedName name="Укрупненный_норматив_СП_для_расчета_в_текущих_ценах_и_ценах_2001г." localSheetId="1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13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6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 localSheetId="8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 localSheetId="10">#REF!</definedName>
    <definedName name="Укрупненный_норматив_СП_для_расчета_в_ценах_1984г." localSheetId="11">#REF!</definedName>
    <definedName name="Укрупненный_норматив_СП_для_расчета_в_ценах_1984г." localSheetId="12">#REF!</definedName>
    <definedName name="Укрупненный_норматив_СП_для_расчета_в_ценах_1984г.">#REF!</definedName>
    <definedName name="ФОТ" localSheetId="2">#REF!</definedName>
    <definedName name="ФОТ" localSheetId="3">#REF!</definedName>
    <definedName name="ФОТ" localSheetId="13">#REF!</definedName>
    <definedName name="ФОТ" localSheetId="4">#REF!</definedName>
    <definedName name="ФОТ" localSheetId="5">#REF!</definedName>
    <definedName name="ФОТ" localSheetId="6">#REF!</definedName>
    <definedName name="ФОТ" localSheetId="7">#REF!</definedName>
    <definedName name="ФОТ" localSheetId="8">#REF!</definedName>
    <definedName name="ФОТ" localSheetId="9">#REF!</definedName>
    <definedName name="ФОТ" localSheetId="10">#REF!</definedName>
    <definedName name="ФОТ" localSheetId="11">#REF!</definedName>
    <definedName name="ФОТ" localSheetId="12">#REF!</definedName>
    <definedName name="ФОТ">#REF!</definedName>
    <definedName name="фотм" localSheetId="2">#REF!</definedName>
    <definedName name="фотм" localSheetId="3">#REF!</definedName>
    <definedName name="фотм" localSheetId="13">#REF!</definedName>
    <definedName name="фотм" localSheetId="4">#REF!</definedName>
    <definedName name="фотм" localSheetId="5">#REF!</definedName>
    <definedName name="фотм" localSheetId="6">#REF!</definedName>
    <definedName name="фотм" localSheetId="7">#REF!</definedName>
    <definedName name="фотм" localSheetId="8">#REF!</definedName>
    <definedName name="фотм" localSheetId="9">#REF!</definedName>
    <definedName name="фотм" localSheetId="10">#REF!</definedName>
    <definedName name="фотм" localSheetId="11">#REF!</definedName>
    <definedName name="фотм" localSheetId="12">#REF!</definedName>
    <definedName name="фотм">#REF!</definedName>
    <definedName name="фотр" localSheetId="2">#REF!</definedName>
    <definedName name="фотр" localSheetId="3">#REF!</definedName>
    <definedName name="фотр" localSheetId="13">#REF!</definedName>
    <definedName name="фотр" localSheetId="4">#REF!</definedName>
    <definedName name="фотр" localSheetId="5">#REF!</definedName>
    <definedName name="фотр" localSheetId="6">#REF!</definedName>
    <definedName name="фотр" localSheetId="7">#REF!</definedName>
    <definedName name="фотр" localSheetId="8">#REF!</definedName>
    <definedName name="фотр" localSheetId="9">#REF!</definedName>
    <definedName name="фотр" localSheetId="10">#REF!</definedName>
    <definedName name="фотр" localSheetId="11">#REF!</definedName>
    <definedName name="фотр" localSheetId="12">#REF!</definedName>
    <definedName name="фотр">#REF!</definedName>
    <definedName name="челдн" localSheetId="2">#REF!</definedName>
    <definedName name="челдн" localSheetId="3">#REF!</definedName>
    <definedName name="челдн" localSheetId="13">#REF!</definedName>
    <definedName name="челдн" localSheetId="4">#REF!</definedName>
    <definedName name="челдн" localSheetId="5">#REF!</definedName>
    <definedName name="челдн" localSheetId="6">#REF!</definedName>
    <definedName name="челдн" localSheetId="7">#REF!</definedName>
    <definedName name="челдн" localSheetId="8">#REF!</definedName>
    <definedName name="челдн" localSheetId="9">#REF!</definedName>
    <definedName name="челдн" localSheetId="10">#REF!</definedName>
    <definedName name="челдн" localSheetId="11">#REF!</definedName>
    <definedName name="челдн" localSheetId="12">#REF!</definedName>
    <definedName name="челдн">#REF!</definedName>
    <definedName name="чм" localSheetId="2">#REF!</definedName>
    <definedName name="чм" localSheetId="3">#REF!</definedName>
    <definedName name="чм" localSheetId="13">#REF!</definedName>
    <definedName name="чм" localSheetId="4">#REF!</definedName>
    <definedName name="чм" localSheetId="5">#REF!</definedName>
    <definedName name="чм" localSheetId="6">#REF!</definedName>
    <definedName name="чм" localSheetId="7">#REF!</definedName>
    <definedName name="чм" localSheetId="8">#REF!</definedName>
    <definedName name="чм" localSheetId="9">#REF!</definedName>
    <definedName name="чм" localSheetId="10">#REF!</definedName>
    <definedName name="чм" localSheetId="11">#REF!</definedName>
    <definedName name="чм" localSheetId="12">#REF!</definedName>
    <definedName name="чм">#REF!</definedName>
    <definedName name="эмм" localSheetId="2">#REF!</definedName>
    <definedName name="эмм" localSheetId="3">#REF!</definedName>
    <definedName name="эмм" localSheetId="13">#REF!</definedName>
    <definedName name="эмм" localSheetId="4">#REF!</definedName>
    <definedName name="эмм" localSheetId="5">#REF!</definedName>
    <definedName name="эмм" localSheetId="6">#REF!</definedName>
    <definedName name="эмм" localSheetId="7">#REF!</definedName>
    <definedName name="эмм" localSheetId="8">#REF!</definedName>
    <definedName name="эмм" localSheetId="9">#REF!</definedName>
    <definedName name="эмм" localSheetId="10">#REF!</definedName>
    <definedName name="эмм" localSheetId="11">#REF!</definedName>
    <definedName name="эмм" localSheetId="1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0" i="22" l="1"/>
  <c r="J19" i="21"/>
  <c r="J13" i="21"/>
  <c r="J12" i="21"/>
  <c r="I11" i="21"/>
  <c r="H11" i="21"/>
  <c r="J11" i="21" s="1"/>
  <c r="G11" i="21"/>
  <c r="F11" i="21"/>
  <c r="I10" i="21"/>
  <c r="G10" i="21"/>
  <c r="F10" i="21"/>
  <c r="H10" i="21" s="1"/>
  <c r="J10" i="21" s="1"/>
  <c r="I9" i="21"/>
  <c r="G9" i="21"/>
  <c r="F9" i="21"/>
  <c r="H9" i="21" s="1"/>
  <c r="J9" i="21" s="1"/>
  <c r="M18" i="19" l="1"/>
  <c r="M19" i="19"/>
  <c r="M17" i="19"/>
  <c r="M18" i="20" l="1"/>
  <c r="M19" i="20"/>
  <c r="D19" i="20" s="1"/>
  <c r="M17" i="20"/>
  <c r="D17" i="20" s="1"/>
  <c r="D18" i="20"/>
  <c r="M16" i="20"/>
  <c r="D16" i="20" s="1"/>
  <c r="S12" i="20"/>
  <c r="Q12" i="20"/>
  <c r="O12" i="20"/>
  <c r="B12" i="20"/>
  <c r="D17" i="19"/>
  <c r="D19" i="19"/>
  <c r="D18" i="19"/>
  <c r="M16" i="19"/>
  <c r="D16" i="19" s="1"/>
  <c r="S12" i="19"/>
  <c r="Q12" i="19"/>
  <c r="O12" i="19"/>
  <c r="B12" i="19"/>
  <c r="M18" i="18"/>
  <c r="D18" i="18" s="1"/>
  <c r="M17" i="18"/>
  <c r="D17" i="18" s="1"/>
  <c r="M16" i="18"/>
  <c r="D16" i="18"/>
  <c r="S12" i="18"/>
  <c r="Q12" i="18"/>
  <c r="O12" i="18"/>
  <c r="B12" i="18"/>
  <c r="M17" i="17" l="1"/>
  <c r="D17" i="17"/>
  <c r="M16" i="17"/>
  <c r="D16" i="17"/>
  <c r="S12" i="17"/>
  <c r="Q12" i="17"/>
  <c r="O12" i="17"/>
  <c r="B12" i="17"/>
  <c r="M18" i="16"/>
  <c r="D18" i="16" s="1"/>
  <c r="M17" i="16"/>
  <c r="D17" i="16" s="1"/>
  <c r="M16" i="16"/>
  <c r="D16" i="16" s="1"/>
  <c r="S12" i="16"/>
  <c r="Q12" i="16"/>
  <c r="O12" i="16"/>
  <c r="B12" i="16"/>
  <c r="M19" i="15" l="1"/>
  <c r="D19" i="15" s="1"/>
  <c r="M18" i="15"/>
  <c r="D18" i="15" s="1"/>
  <c r="M17" i="15"/>
  <c r="D17" i="15" s="1"/>
  <c r="M16" i="15"/>
  <c r="D16" i="15"/>
  <c r="S12" i="15"/>
  <c r="Q12" i="15"/>
  <c r="O12" i="15"/>
  <c r="B12" i="15"/>
  <c r="M19" i="14"/>
  <c r="D19" i="14" s="1"/>
  <c r="M18" i="14"/>
  <c r="D18" i="14" s="1"/>
  <c r="M17" i="14"/>
  <c r="D17" i="14" s="1"/>
  <c r="M16" i="14"/>
  <c r="D16" i="14" s="1"/>
  <c r="S12" i="14"/>
  <c r="Q12" i="14"/>
  <c r="O12" i="14"/>
  <c r="B12" i="14"/>
  <c r="M18" i="13"/>
  <c r="D18" i="13" s="1"/>
  <c r="M19" i="13"/>
  <c r="D19" i="13"/>
  <c r="M17" i="13"/>
  <c r="D17" i="13"/>
  <c r="D16" i="13"/>
  <c r="M16" i="13"/>
  <c r="S12" i="13" l="1"/>
  <c r="Q12" i="13"/>
  <c r="O12" i="13"/>
  <c r="B12" i="13"/>
  <c r="L22" i="12" l="1"/>
  <c r="D22" i="12"/>
  <c r="L21" i="12"/>
  <c r="D21" i="12"/>
  <c r="L20" i="12"/>
  <c r="D20" i="12" s="1"/>
  <c r="L19" i="12"/>
  <c r="D19" i="12"/>
  <c r="L18" i="12"/>
  <c r="D18" i="12"/>
  <c r="L17" i="12"/>
  <c r="D17" i="12" s="1"/>
  <c r="L16" i="12"/>
  <c r="D16" i="12"/>
  <c r="S12" i="12"/>
  <c r="Q12" i="12"/>
  <c r="O12" i="12"/>
  <c r="B12" i="12"/>
  <c r="L17" i="11"/>
  <c r="D17" i="11" s="1"/>
  <c r="L18" i="11"/>
  <c r="D18" i="11" s="1"/>
  <c r="L19" i="11"/>
  <c r="D19" i="11" s="1"/>
  <c r="L20" i="11"/>
  <c r="D20" i="11" s="1"/>
  <c r="L21" i="11"/>
  <c r="D21" i="11" s="1"/>
  <c r="L22" i="11"/>
  <c r="D22" i="11" s="1"/>
  <c r="L16" i="11"/>
  <c r="D16" i="11" s="1"/>
  <c r="S12" i="11" l="1"/>
  <c r="Q12" i="11"/>
  <c r="O12" i="11"/>
  <c r="B12" i="11"/>
  <c r="D75" i="9" l="1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S12" i="9"/>
  <c r="Q12" i="9"/>
  <c r="O12" i="9"/>
  <c r="B12" i="9"/>
  <c r="D17" i="8" l="1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16" i="8" l="1"/>
  <c r="S12" i="8" l="1"/>
  <c r="Q12" i="8"/>
  <c r="O12" i="8"/>
  <c r="B12" i="8"/>
</calcChain>
</file>

<file path=xl/sharedStrings.xml><?xml version="1.0" encoding="utf-8"?>
<sst xmlns="http://schemas.openxmlformats.org/spreadsheetml/2006/main" count="1513" uniqueCount="398">
  <si>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</si>
  <si>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</si>
  <si>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</si>
  <si>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</si>
  <si>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</si>
  <si>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</si>
  <si>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</si>
  <si>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</si>
  <si>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</si>
  <si>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</si>
  <si>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</si>
  <si>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</si>
  <si>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</si>
  <si>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</si>
  <si>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</si>
  <si>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</si>
  <si>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</si>
  <si>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</si>
  <si>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</si>
  <si>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</si>
  <si>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</si>
  <si>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</si>
  <si>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</si>
  <si>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</si>
  <si>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</si>
  <si>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</si>
  <si>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</si>
  <si>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</si>
  <si>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</si>
  <si>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</si>
  <si>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</si>
  <si>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</si>
  <si>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</si>
  <si>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</si>
  <si>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</si>
  <si>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</si>
  <si>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</si>
  <si>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</si>
  <si>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</si>
  <si>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</si>
  <si>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</si>
  <si>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</si>
  <si>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</si>
  <si>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</si>
  <si>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</si>
  <si>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</si>
  <si>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</si>
  <si>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</si>
  <si>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</si>
  <si>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</si>
  <si>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</si>
  <si>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</si>
  <si>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</si>
  <si>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</si>
  <si>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</si>
  <si>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</si>
  <si>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</si>
  <si>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</si>
  <si>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</si>
  <si>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</si>
  <si>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</si>
  <si>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</si>
  <si>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</si>
  <si>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</si>
  <si>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</si>
  <si>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</si>
  <si>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</si>
  <si>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</si>
  <si>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</si>
  <si>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</si>
  <si>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</si>
  <si>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ВСЕГО с учетом всех затрат 2015 г.</t>
  </si>
  <si>
    <t>Стройка: Обустройство Северо-Покурского месторождения нефти. Куст скважин №72</t>
  </si>
  <si>
    <t>4644/2014</t>
  </si>
  <si>
    <t>Монтаж технологических нефтегазопроводов</t>
  </si>
  <si>
    <t>4645/2014</t>
  </si>
  <si>
    <t>Приямок П1 - 1шт</t>
  </si>
  <si>
    <t>4646/2014</t>
  </si>
  <si>
    <t>Приустьевая кабельная эстакада</t>
  </si>
  <si>
    <t>4648/2014</t>
  </si>
  <si>
    <t>Строительные работы  Опоры ОП1, ОП2</t>
  </si>
  <si>
    <t>4649/2014</t>
  </si>
  <si>
    <t>Устройство основания под УДХ 41-2,52</t>
  </si>
  <si>
    <t>4650/2014</t>
  </si>
  <si>
    <t>Монтаж установки УДХ 41-2,52</t>
  </si>
  <si>
    <t>4651/2014</t>
  </si>
  <si>
    <t>Устройство основания под БКУ</t>
  </si>
  <si>
    <t>4652/2014</t>
  </si>
  <si>
    <t>Установка БКУ</t>
  </si>
  <si>
    <t>4653/2014</t>
  </si>
  <si>
    <t>Устройство основания под установку Мера 40-10-400</t>
  </si>
  <si>
    <t>4654/2014</t>
  </si>
  <si>
    <t>Монтаж измерительной установки Мера 40-14-400</t>
  </si>
  <si>
    <t>4655/2014</t>
  </si>
  <si>
    <t>Устройство основания под ПКТПВР-630-6-0,4кВ</t>
  </si>
  <si>
    <t>4656/2014</t>
  </si>
  <si>
    <t>Устройство основания под СУ ЭЦН и ТМПН</t>
  </si>
  <si>
    <t>4657/2014</t>
  </si>
  <si>
    <t>Устройство основания под пункт АВР</t>
  </si>
  <si>
    <t>4658/2014</t>
  </si>
  <si>
    <t>Устройство порталов, опорных рам</t>
  </si>
  <si>
    <t>4659/2014</t>
  </si>
  <si>
    <t>Установка прожекторной мачты М1</t>
  </si>
  <si>
    <t>4660/2014</t>
  </si>
  <si>
    <t>Электроснабжение  прожекторной  мачты  М1  ПМС-32,5</t>
  </si>
  <si>
    <t>4661/2014</t>
  </si>
  <si>
    <t>Кабельная эстакада</t>
  </si>
  <si>
    <t>4662/2014</t>
  </si>
  <si>
    <t>Закрепление дренажной емкости  V=25м3</t>
  </si>
  <si>
    <t>4663/2014</t>
  </si>
  <si>
    <t>Монтаж дренажной емкости V=25м3</t>
  </si>
  <si>
    <t>4664/2014</t>
  </si>
  <si>
    <t>Производственно-дождевая канализация  К2К3</t>
  </si>
  <si>
    <t>4665/2014</t>
  </si>
  <si>
    <t>Канализационные колодцы  с гидрозатвором  Гз1 - 1шт</t>
  </si>
  <si>
    <t>4666/2014</t>
  </si>
  <si>
    <t>4667/2014</t>
  </si>
  <si>
    <t>4668/2014</t>
  </si>
  <si>
    <t>4669/2014</t>
  </si>
  <si>
    <t>Строительные работы  Опоры ОП1</t>
  </si>
  <si>
    <t>4670/2014</t>
  </si>
  <si>
    <t>4671/2014</t>
  </si>
  <si>
    <t>4672/2014</t>
  </si>
  <si>
    <t>4673/2014</t>
  </si>
  <si>
    <t>4674/2014</t>
  </si>
  <si>
    <t>4675/2014</t>
  </si>
  <si>
    <t>4676/2014</t>
  </si>
  <si>
    <t>4677/2014</t>
  </si>
  <si>
    <t>4678/2014</t>
  </si>
  <si>
    <t>Канализационные колодцы  с гидрозатвором  Гз2 - 1шт</t>
  </si>
  <si>
    <t>4679/2014</t>
  </si>
  <si>
    <t>4680/2014</t>
  </si>
  <si>
    <t>4681/2014</t>
  </si>
  <si>
    <t>4682/2014</t>
  </si>
  <si>
    <t>Строительные работы  Опоры ОП1, ОП3, ОП4</t>
  </si>
  <si>
    <t>4683/2014</t>
  </si>
  <si>
    <t>Монтаж водовода</t>
  </si>
  <si>
    <t>4684/2014</t>
  </si>
  <si>
    <t>Устройство основания под БГ-21-80-4</t>
  </si>
  <si>
    <t>4685/2014</t>
  </si>
  <si>
    <t>Монтаж блока гребенки БГ-21-80-4</t>
  </si>
  <si>
    <t>4686/2014</t>
  </si>
  <si>
    <t>4687/2014</t>
  </si>
  <si>
    <t>4688/2014</t>
  </si>
  <si>
    <t xml:space="preserve"> Монтаж технологических нефтегазопроводов</t>
  </si>
  <si>
    <t>4689/2014</t>
  </si>
  <si>
    <t>4690/2014</t>
  </si>
  <si>
    <t>4691/2014</t>
  </si>
  <si>
    <t>4692/2014</t>
  </si>
  <si>
    <t>4693/2014</t>
  </si>
  <si>
    <t>4694/2014</t>
  </si>
  <si>
    <t>4695/2014</t>
  </si>
  <si>
    <t>Канализационные колодцы  с гидрозатвором  Гз3 - 1шт</t>
  </si>
  <si>
    <t>4696/2014</t>
  </si>
  <si>
    <t>4697/2014</t>
  </si>
  <si>
    <t>4698/2014</t>
  </si>
  <si>
    <t>4699/2014</t>
  </si>
  <si>
    <t>4700/2014</t>
  </si>
  <si>
    <t>4701/2014</t>
  </si>
  <si>
    <t>4702/2014</t>
  </si>
  <si>
    <t>4703/2014</t>
  </si>
  <si>
    <t>4704/2014</t>
  </si>
  <si>
    <t>4705/2014</t>
  </si>
  <si>
    <t>4706/2014</t>
  </si>
  <si>
    <t>4707/2014</t>
  </si>
  <si>
    <t>4708/2014</t>
  </si>
  <si>
    <t>4709/2014</t>
  </si>
  <si>
    <t>Монтаж АВР</t>
  </si>
  <si>
    <t>4710/2014</t>
  </si>
  <si>
    <t>Монтаж КТПН</t>
  </si>
  <si>
    <t>4711/2014</t>
  </si>
  <si>
    <t xml:space="preserve"> Монтаж прожекторной мачты</t>
  </si>
  <si>
    <t>4712/2014</t>
  </si>
  <si>
    <t>Монтаж сетей электрических</t>
  </si>
  <si>
    <t>4713/2014</t>
  </si>
  <si>
    <t>Монтаж средств КИПиА БГ</t>
  </si>
  <si>
    <t>4714/2014</t>
  </si>
  <si>
    <t>Монтаж средств КИПиА ГЗУ</t>
  </si>
  <si>
    <t>4715/2014</t>
  </si>
  <si>
    <t>Монтаж средств КИПиА УДХ</t>
  </si>
  <si>
    <t>4723/2014</t>
  </si>
  <si>
    <t>Шкаф ЩМП-12</t>
  </si>
  <si>
    <t>4724/2014</t>
  </si>
  <si>
    <t>Сети связи</t>
  </si>
  <si>
    <t>Кол-во: 6 скважин</t>
  </si>
  <si>
    <t>Объект: Куст скважин №72</t>
  </si>
  <si>
    <t>Канализационные колодцы  с гидрозатвором  Гз4 - 1шт</t>
  </si>
  <si>
    <t>Стройка: Обустройство Северо-Покурского месторождения нефти. Куст скважин №71</t>
  </si>
  <si>
    <t>Объект: Куст скважин №71</t>
  </si>
  <si>
    <t>Кол-во: 4 скважин</t>
  </si>
  <si>
    <t>4725/2014</t>
  </si>
  <si>
    <t>4727/2014</t>
  </si>
  <si>
    <t>4728/2014</t>
  </si>
  <si>
    <t>4729/2014</t>
  </si>
  <si>
    <t>4730/2014</t>
  </si>
  <si>
    <t>4731/2014</t>
  </si>
  <si>
    <t>4732/2014</t>
  </si>
  <si>
    <t>4733/2014</t>
  </si>
  <si>
    <t>4734/2014</t>
  </si>
  <si>
    <t>4726/2014</t>
  </si>
  <si>
    <t>4735/2014</t>
  </si>
  <si>
    <t>4736/2014</t>
  </si>
  <si>
    <t>4737/2014</t>
  </si>
  <si>
    <t>4738/2014</t>
  </si>
  <si>
    <t>4739/2014</t>
  </si>
  <si>
    <t>4740/2014</t>
  </si>
  <si>
    <t>4741/2014</t>
  </si>
  <si>
    <t>4742/2014</t>
  </si>
  <si>
    <t>4743/2014</t>
  </si>
  <si>
    <t>4744/2014</t>
  </si>
  <si>
    <t>4748/2014</t>
  </si>
  <si>
    <t>4749/2014</t>
  </si>
  <si>
    <t>4750/2014</t>
  </si>
  <si>
    <t>4751/2014</t>
  </si>
  <si>
    <t>4752/2014</t>
  </si>
  <si>
    <t>4753/2014</t>
  </si>
  <si>
    <t>4761/2014</t>
  </si>
  <si>
    <t>4762/2014</t>
  </si>
  <si>
    <t>4756/2014</t>
  </si>
  <si>
    <t>4757/2014</t>
  </si>
  <si>
    <t>4758/2014</t>
  </si>
  <si>
    <t>4759/2014</t>
  </si>
  <si>
    <t>4760/2014</t>
  </si>
  <si>
    <t>4763/2014</t>
  </si>
  <si>
    <t>4764/2014</t>
  </si>
  <si>
    <t>4765/2014</t>
  </si>
  <si>
    <t>4766/2014</t>
  </si>
  <si>
    <t>4767/2014</t>
  </si>
  <si>
    <t>4768/2014</t>
  </si>
  <si>
    <t>4769/2014</t>
  </si>
  <si>
    <t>4770/2014</t>
  </si>
  <si>
    <t>4771/2014</t>
  </si>
  <si>
    <t>4772/2014</t>
  </si>
  <si>
    <t>4773/2014</t>
  </si>
  <si>
    <t>4774/2014</t>
  </si>
  <si>
    <t>4775/2014</t>
  </si>
  <si>
    <t>4776/2014</t>
  </si>
  <si>
    <t>4777/2014</t>
  </si>
  <si>
    <t>4778/2014</t>
  </si>
  <si>
    <t>4779/2014</t>
  </si>
  <si>
    <t>4780/2014</t>
  </si>
  <si>
    <t>4781/2014</t>
  </si>
  <si>
    <t>4782/2014</t>
  </si>
  <si>
    <t>4783/2014</t>
  </si>
  <si>
    <t>4784/2014</t>
  </si>
  <si>
    <t>4785/2014</t>
  </si>
  <si>
    <t>4793/2014</t>
  </si>
  <si>
    <t>4794/2014</t>
  </si>
  <si>
    <t>Пусконаладочные работы АВР</t>
  </si>
  <si>
    <t>Пусконаладочные работы БГ</t>
  </si>
  <si>
    <t>Пусконаладочные работы ГЗУ</t>
  </si>
  <si>
    <t>Пусконаладочные работы КТПН</t>
  </si>
  <si>
    <t>Пусконаладочные работы ПМС</t>
  </si>
  <si>
    <t>Пусконаладочные работы сети электрические</t>
  </si>
  <si>
    <t>Пусконаладочные работы УДХ</t>
  </si>
  <si>
    <t xml:space="preserve">Уровень оплаты труда </t>
  </si>
  <si>
    <t xml:space="preserve">Индекс к общей сметной стоимости </t>
  </si>
  <si>
    <t>4786/2014</t>
  </si>
  <si>
    <t>4787/2014</t>
  </si>
  <si>
    <t>4788/2014</t>
  </si>
  <si>
    <t>4789/2014</t>
  </si>
  <si>
    <t>4790/2014</t>
  </si>
  <si>
    <t>4791/2014</t>
  </si>
  <si>
    <t>4792/2014</t>
  </si>
  <si>
    <t>4716/2014</t>
  </si>
  <si>
    <t>4717/2014</t>
  </si>
  <si>
    <t>4718/2014</t>
  </si>
  <si>
    <t>4719/2014</t>
  </si>
  <si>
    <t>4720/2014</t>
  </si>
  <si>
    <t>4722/2014</t>
  </si>
  <si>
    <t>Составление тех.отчета 1,5%</t>
  </si>
  <si>
    <t>Кол-во: 4 скважины</t>
  </si>
  <si>
    <t>Объект:  Нефтегазопровод т.вр. к.72 - т.вр.к.69</t>
  </si>
  <si>
    <t>Кол-во: 0,3 км., д.114х8мм</t>
  </si>
  <si>
    <t>4897/2014</t>
  </si>
  <si>
    <t>Расчистка от снега</t>
  </si>
  <si>
    <t>4898/2014</t>
  </si>
  <si>
    <t>Нефтегазопровод к.72 - т.вр.к.69</t>
  </si>
  <si>
    <t>4899/2014</t>
  </si>
  <si>
    <t>Отсыпка узла 1</t>
  </si>
  <si>
    <t>4900/2014</t>
  </si>
  <si>
    <t>Строительные работы</t>
  </si>
  <si>
    <t>Кол-во: 2,7 км., д.159х8мм</t>
  </si>
  <si>
    <t>4901/2014</t>
  </si>
  <si>
    <t>4902/2014</t>
  </si>
  <si>
    <t>Нефтегазопровод к.69 - т.вр.к.69,76</t>
  </si>
  <si>
    <t>4903/2014</t>
  </si>
  <si>
    <t>Отсыпка узлов</t>
  </si>
  <si>
    <t>4904/2014</t>
  </si>
  <si>
    <t>Строительные работы Узел 2,3</t>
  </si>
  <si>
    <t>Кол-во: 3 км., д.159х8мм</t>
  </si>
  <si>
    <t>Объект:  Нефтегазопровод  Т.ВР.К.69,76 - Т.ВР.К. 29,43</t>
  </si>
  <si>
    <t>4910/2014</t>
  </si>
  <si>
    <t>4911/2014</t>
  </si>
  <si>
    <t>4912/2014</t>
  </si>
  <si>
    <t>Нефтегазопровод к.69,76 - т.вр.к.29,43</t>
  </si>
  <si>
    <t>4913/2014</t>
  </si>
  <si>
    <t>Объект:   Высонапорный водовод т.вр.69,76 - к.69</t>
  </si>
  <si>
    <t>Кол-во:2,7км., д.168х16мм</t>
  </si>
  <si>
    <t>4907/2014</t>
  </si>
  <si>
    <t>4908/2014</t>
  </si>
  <si>
    <t>Высоконапорный Водовод к.69,76 - к.69</t>
  </si>
  <si>
    <t>4909/2014</t>
  </si>
  <si>
    <t>Объект:  Высонапорный водовод т.вр.69 - к.72</t>
  </si>
  <si>
    <t>Кол-во: 0,3км., д.168х16мм</t>
  </si>
  <si>
    <t>4905/2014</t>
  </si>
  <si>
    <t>4906/2014</t>
  </si>
  <si>
    <t>Объект:  Нефтегазопровод т.вр.к.69 - т.вр.к.69,76</t>
  </si>
  <si>
    <t>Объект:  Высоконапорный водовод т.вр.к.67 - к.71</t>
  </si>
  <si>
    <t>4890/2014</t>
  </si>
  <si>
    <t>4891/2014</t>
  </si>
  <si>
    <t>Высоконапорный Водовод к.67 - к.71</t>
  </si>
  <si>
    <t>4892/2014</t>
  </si>
  <si>
    <t>Строительные работы Узел№ 1</t>
  </si>
  <si>
    <t>Объект: Нефтегазопровод к.71 - т.вр.к.67</t>
  </si>
  <si>
    <t>Кол-во: 0,3км., д.159х8мм</t>
  </si>
  <si>
    <t>Нефтегазопровод к.71 - т.вр.к.67</t>
  </si>
  <si>
    <t>Кол-во: 3,2км., д.159х8мм</t>
  </si>
  <si>
    <t>4893/2014</t>
  </si>
  <si>
    <t>4894/2014</t>
  </si>
  <si>
    <t>Нефтегазопровод к.67 - т.вр.к.48б</t>
  </si>
  <si>
    <t>4895/2014</t>
  </si>
  <si>
    <t>4896/2014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</si>
  <si>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</si>
  <si>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</si>
  <si>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</si>
  <si>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</si>
  <si>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</si>
  <si>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</si>
  <si>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</si>
  <si>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</si>
  <si>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</si>
  <si>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</si>
  <si>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</si>
  <si>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</si>
  <si>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</si>
  <si>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</si>
  <si>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</si>
  <si>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</si>
  <si>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</si>
  <si>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</si>
  <si>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</si>
  <si>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</si>
  <si>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</si>
  <si>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</si>
  <si>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</si>
  <si>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</si>
  <si>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</si>
  <si>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</si>
  <si>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</si>
  <si>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</si>
  <si>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</si>
  <si>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</si>
  <si>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</si>
  <si>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</si>
  <si>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</si>
  <si>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</si>
  <si>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</si>
  <si>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</si>
  <si>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</si>
  <si>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</si>
  <si>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</si>
  <si>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</si>
  <si>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</si>
  <si>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</si>
  <si>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</si>
  <si>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</si>
  <si>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</si>
  <si>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</si>
  <si>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</si>
  <si>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</si>
  <si>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</si>
  <si>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</si>
  <si>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Форма 8.1</t>
  </si>
  <si>
    <t>Ориентировочная стоимость материалов (Приложение №3.1 к форме 8.1)</t>
  </si>
  <si>
    <t>Форма 8.2</t>
  </si>
  <si>
    <t>Форма 8.10</t>
  </si>
  <si>
    <t>Ориентировочная стоимость материалов (Приложение №3.10 к форме 8.10)</t>
  </si>
  <si>
    <t>Форма 8.9</t>
  </si>
  <si>
    <t>Ориентировочная стоимость материалов (Приложение №3.9 к форме 8.9)</t>
  </si>
  <si>
    <t>Форма 8.8</t>
  </si>
  <si>
    <t>Ориентировочная стоимость материалов (Приложение №3.8 к форме 8.8)</t>
  </si>
  <si>
    <t>Форма 8.7</t>
  </si>
  <si>
    <t>Ориентировочная стоимость материалов (Приложение №3.7 к форме 8.7)</t>
  </si>
  <si>
    <t>Форма 8.6</t>
  </si>
  <si>
    <t>Ориентировочная стоимость материалов (Приложение №3.6 к форме 8.6)</t>
  </si>
  <si>
    <t>Форма 8.1.1</t>
  </si>
  <si>
    <t>Форма 8.4</t>
  </si>
  <si>
    <t>Ориентировочная стоимость материалов (Приложение №3.4 к форме 8.4)</t>
  </si>
  <si>
    <t>Объект: Нефтегазопровод т.вр.к.67 - т.вр.к.48б</t>
  </si>
  <si>
    <t>Форма 8.3</t>
  </si>
  <si>
    <t>Ориентировочная стоимость материалов (Приложение №3.3 к форме 8.3)</t>
  </si>
  <si>
    <t>Ориентировочная стоимость материалов (Приложение №3.2 к форме 8.2)</t>
  </si>
  <si>
    <t>Форма 8.5</t>
  </si>
  <si>
    <t>Ориентировочная стоимость материалов (Приложение №3.5 к форме 8.5)</t>
  </si>
  <si>
    <t>Ориентировочная стоимость материалов (Приложение №3.1 к форме 8.1.1)</t>
  </si>
  <si>
    <t>Форма 8.5.5</t>
  </si>
  <si>
    <t>Ориентировочная стоимость материалов (Приложение №.3.5 к форме 8.5.5)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</si>
</sst>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8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108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3" fillId="0" borderId="0"/>
    <xf numFmtId="0" fontId="72" fillId="0" borderId="0"/>
    <xf numFmtId="4" fontId="9" fillId="0" borderId="0">
      <alignment vertical="center"/>
    </xf>
  </cellStyleXfs>
  <cellXfs count="393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/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5" xfId="990" applyFont="1" applyFill="1" applyBorder="1" applyAlignment="1">
      <alignment horizontal="left" vertical="top"/>
    </xf>
    <xf numFmtId="0" fontId="4" fillId="0" borderId="45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5" xfId="990" applyFont="1" applyFill="1" applyBorder="1" applyAlignment="1">
      <alignment horizontal="center" vertical="top"/>
    </xf>
    <xf numFmtId="0" fontId="59" fillId="0" borderId="5" xfId="990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0" fontId="59" fillId="0" borderId="33" xfId="990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0" fontId="59" fillId="0" borderId="8" xfId="990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38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0" fontId="4" fillId="0" borderId="50" xfId="1" applyFont="1" applyFill="1" applyBorder="1" applyAlignment="1">
      <alignment horizontal="center" vertical="top"/>
    </xf>
    <xf numFmtId="2" fontId="59" fillId="0" borderId="50" xfId="1" applyNumberFormat="1" applyFont="1" applyFill="1" applyBorder="1" applyAlignment="1">
      <alignment horizontal="center" vertical="top" wrapText="1"/>
    </xf>
    <xf numFmtId="4" fontId="59" fillId="0" borderId="50" xfId="1" applyNumberFormat="1" applyFont="1" applyFill="1" applyBorder="1" applyAlignment="1">
      <alignment vertical="top" wrapText="1"/>
    </xf>
    <xf numFmtId="4" fontId="59" fillId="0" borderId="50" xfId="1" applyNumberFormat="1" applyFont="1" applyFill="1" applyBorder="1" applyAlignment="1">
      <alignment horizontal="center" vertical="top" wrapText="1"/>
    </xf>
    <xf numFmtId="10" fontId="59" fillId="0" borderId="50" xfId="1" applyNumberFormat="1" applyFont="1" applyFill="1" applyBorder="1" applyAlignment="1">
      <alignment horizontal="center" vertical="center" wrapText="1"/>
    </xf>
    <xf numFmtId="10" fontId="59" fillId="0" borderId="50" xfId="986" applyNumberFormat="1" applyFont="1" applyFill="1" applyBorder="1" applyAlignment="1">
      <alignment horizontal="center" vertical="center" wrapText="1"/>
    </xf>
    <xf numFmtId="10" fontId="4" fillId="0" borderId="50" xfId="1" applyNumberFormat="1" applyFont="1" applyFill="1" applyBorder="1" applyAlignment="1">
      <alignment vertical="top" wrapText="1"/>
    </xf>
    <xf numFmtId="10" fontId="4" fillId="0" borderId="50" xfId="986" applyNumberFormat="1" applyFont="1" applyFill="1" applyBorder="1" applyAlignment="1">
      <alignment horizontal="left" vertical="top" wrapText="1"/>
    </xf>
    <xf numFmtId="10" fontId="4" fillId="0" borderId="50" xfId="990" applyNumberFormat="1" applyFont="1" applyFill="1" applyBorder="1" applyAlignment="1">
      <alignment horizontal="left" vertical="top"/>
    </xf>
    <xf numFmtId="9" fontId="59" fillId="0" borderId="50" xfId="1030" applyFont="1" applyFill="1" applyBorder="1" applyAlignment="1">
      <alignment horizontal="center" vertical="top" wrapText="1"/>
    </xf>
    <xf numFmtId="10" fontId="59" fillId="0" borderId="50" xfId="986" applyNumberFormat="1" applyFont="1" applyFill="1" applyBorder="1" applyAlignment="1">
      <alignment horizontal="left" vertical="top" wrapText="1"/>
    </xf>
    <xf numFmtId="10" fontId="59" fillId="0" borderId="50" xfId="1" applyNumberFormat="1" applyFont="1" applyFill="1" applyBorder="1" applyAlignment="1">
      <alignment vertical="top" wrapText="1"/>
    </xf>
    <xf numFmtId="10" fontId="63" fillId="0" borderId="50" xfId="1" applyNumberFormat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top"/>
    </xf>
    <xf numFmtId="4" fontId="59" fillId="0" borderId="52" xfId="1" applyNumberFormat="1" applyFont="1" applyFill="1" applyBorder="1" applyAlignment="1">
      <alignment horizontal="center" vertical="top" wrapText="1"/>
    </xf>
    <xf numFmtId="0" fontId="4" fillId="0" borderId="51" xfId="1" applyFont="1" applyBorder="1"/>
    <xf numFmtId="0" fontId="59" fillId="0" borderId="51" xfId="1" applyFont="1" applyBorder="1"/>
    <xf numFmtId="0" fontId="4" fillId="0" borderId="53" xfId="1" applyFont="1" applyBorder="1"/>
    <xf numFmtId="0" fontId="4" fillId="0" borderId="54" xfId="989" applyFont="1" applyFill="1" applyBorder="1" applyAlignment="1" applyProtection="1">
      <alignment vertical="top" wrapText="1"/>
      <protection locked="0"/>
    </xf>
    <xf numFmtId="4" fontId="59" fillId="0" borderId="54" xfId="1" applyNumberFormat="1" applyFont="1" applyFill="1" applyBorder="1" applyAlignment="1">
      <alignment vertical="top" wrapText="1"/>
    </xf>
    <xf numFmtId="4" fontId="59" fillId="0" borderId="54" xfId="1" applyNumberFormat="1" applyFont="1" applyFill="1" applyBorder="1" applyAlignment="1">
      <alignment horizontal="center"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0" fontId="4" fillId="0" borderId="56" xfId="1" applyFont="1" applyBorder="1"/>
    <xf numFmtId="0" fontId="59" fillId="0" borderId="57" xfId="1" applyNumberFormat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top"/>
    </xf>
    <xf numFmtId="2" fontId="59" fillId="0" borderId="57" xfId="1" applyNumberFormat="1" applyFont="1" applyFill="1" applyBorder="1" applyAlignment="1">
      <alignment horizontal="center" vertical="top" wrapText="1"/>
    </xf>
    <xf numFmtId="0" fontId="4" fillId="0" borderId="58" xfId="1" applyFont="1" applyFill="1" applyBorder="1" applyAlignment="1">
      <alignment horizontal="center" vertical="top"/>
    </xf>
    <xf numFmtId="0" fontId="59" fillId="28" borderId="57" xfId="1" applyNumberFormat="1" applyFont="1" applyFill="1" applyBorder="1" applyAlignment="1">
      <alignment horizontal="left" vertical="center" wrapText="1"/>
    </xf>
    <xf numFmtId="4" fontId="59" fillId="28" borderId="50" xfId="1" applyNumberFormat="1" applyFont="1" applyFill="1" applyBorder="1" applyAlignment="1">
      <alignment vertical="top" wrapText="1"/>
    </xf>
    <xf numFmtId="49" fontId="59" fillId="28" borderId="50" xfId="986" applyNumberFormat="1" applyFont="1" applyFill="1" applyBorder="1" applyAlignment="1">
      <alignment horizontal="left" vertical="top" wrapText="1"/>
    </xf>
    <xf numFmtId="1" fontId="59" fillId="28" borderId="50" xfId="1" applyNumberFormat="1" applyFont="1" applyFill="1" applyBorder="1" applyAlignment="1">
      <alignment vertical="top" wrapText="1"/>
    </xf>
    <xf numFmtId="0" fontId="4" fillId="28" borderId="50" xfId="1" applyFont="1" applyFill="1" applyBorder="1" applyAlignment="1">
      <alignment vertical="top" wrapText="1"/>
    </xf>
    <xf numFmtId="49" fontId="4" fillId="28" borderId="50" xfId="986" applyNumberFormat="1" applyFont="1" applyFill="1" applyBorder="1" applyAlignment="1">
      <alignment horizontal="left" vertical="top" wrapText="1"/>
    </xf>
    <xf numFmtId="49" fontId="4" fillId="28" borderId="50" xfId="990" applyNumberFormat="1" applyFont="1" applyFill="1" applyBorder="1" applyAlignment="1">
      <alignment horizontal="left" vertical="top"/>
    </xf>
    <xf numFmtId="0" fontId="4" fillId="28" borderId="54" xfId="989" applyFont="1" applyFill="1" applyBorder="1" applyAlignment="1" applyProtection="1">
      <alignment vertical="top" wrapText="1"/>
      <protection locked="0"/>
    </xf>
    <xf numFmtId="0" fontId="67" fillId="0" borderId="0" xfId="0" applyFont="1" applyBorder="1"/>
    <xf numFmtId="0" fontId="69" fillId="0" borderId="0" xfId="0" applyFont="1" applyBorder="1" applyAlignment="1">
      <alignment horizontal="center"/>
    </xf>
    <xf numFmtId="3" fontId="69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28" borderId="4" xfId="990" applyFont="1" applyFill="1" applyBorder="1" applyAlignment="1">
      <alignment horizontal="left" vertical="top"/>
    </xf>
    <xf numFmtId="0" fontId="59" fillId="28" borderId="5" xfId="990" applyFont="1" applyFill="1" applyBorder="1" applyAlignment="1">
      <alignment horizontal="center" vertical="top"/>
    </xf>
    <xf numFmtId="0" fontId="4" fillId="28" borderId="32" xfId="1" applyFont="1" applyFill="1" applyBorder="1" applyAlignment="1">
      <alignment horizontal="center"/>
    </xf>
    <xf numFmtId="0" fontId="59" fillId="28" borderId="33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0" fontId="4" fillId="28" borderId="7" xfId="1" applyFont="1" applyFill="1" applyBorder="1" applyAlignment="1">
      <alignment horizontal="center" vertical="center"/>
    </xf>
    <xf numFmtId="0" fontId="59" fillId="28" borderId="8" xfId="990" applyFont="1" applyFill="1" applyBorder="1" applyAlignment="1">
      <alignment horizontal="left" vertical="top"/>
    </xf>
    <xf numFmtId="4" fontId="59" fillId="28" borderId="8" xfId="1" applyNumberFormat="1" applyFont="1" applyFill="1" applyBorder="1" applyAlignment="1">
      <alignment vertical="top" wrapText="1"/>
    </xf>
    <xf numFmtId="49" fontId="59" fillId="28" borderId="8" xfId="986" applyNumberFormat="1" applyFont="1" applyFill="1" applyBorder="1" applyAlignment="1">
      <alignment horizontal="left" vertical="top" wrapText="1"/>
    </xf>
    <xf numFmtId="0" fontId="4" fillId="28" borderId="37" xfId="1" applyFont="1" applyFill="1" applyBorder="1" applyAlignment="1">
      <alignment horizontal="center" vertical="center"/>
    </xf>
    <xf numFmtId="4" fontId="59" fillId="28" borderId="38" xfId="1" applyNumberFormat="1" applyFont="1" applyFill="1" applyBorder="1" applyAlignment="1">
      <alignment vertical="top" wrapText="1"/>
    </xf>
    <xf numFmtId="0" fontId="4" fillId="0" borderId="38" xfId="1" applyFont="1" applyBorder="1" applyAlignment="1">
      <alignment horizontal="center"/>
    </xf>
    <xf numFmtId="0" fontId="64" fillId="16" borderId="59" xfId="1" applyFont="1" applyFill="1" applyBorder="1"/>
    <xf numFmtId="4" fontId="60" fillId="16" borderId="42" xfId="1" applyNumberFormat="1" applyFont="1" applyFill="1" applyBorder="1" applyAlignment="1">
      <alignment vertical="top" wrapText="1"/>
    </xf>
    <xf numFmtId="0" fontId="59" fillId="16" borderId="60" xfId="990" applyFont="1" applyFill="1" applyBorder="1" applyAlignment="1">
      <alignment horizontal="left" vertical="top"/>
    </xf>
    <xf numFmtId="4" fontId="59" fillId="16" borderId="61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28" borderId="2" xfId="989" quotePrefix="1" applyNumberFormat="1" applyFont="1" applyFill="1" applyBorder="1" applyAlignment="1" applyProtection="1">
      <alignment horizontal="center"/>
      <protection locked="0"/>
    </xf>
    <xf numFmtId="1" fontId="4" fillId="28" borderId="3" xfId="989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64" fillId="16" borderId="36" xfId="1" applyFont="1" applyFill="1" applyBorder="1"/>
    <xf numFmtId="4" fontId="59" fillId="16" borderId="62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64" fillId="16" borderId="65" xfId="1" applyFont="1" applyFill="1" applyBorder="1"/>
    <xf numFmtId="4" fontId="60" fillId="16" borderId="49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61" fillId="0" borderId="0" xfId="1" applyFont="1" applyAlignment="1"/>
    <xf numFmtId="0" fontId="61" fillId="0" borderId="0" xfId="1" applyFont="1" applyAlignment="1">
      <alignment horizontal="right"/>
    </xf>
    <xf numFmtId="10" fontId="59" fillId="0" borderId="9" xfId="1" applyNumberFormat="1" applyFont="1" applyBorder="1" applyAlignment="1">
      <alignment horizontal="center"/>
    </xf>
    <xf numFmtId="189" fontId="59" fillId="0" borderId="9" xfId="1" applyNumberFormat="1" applyFont="1" applyBorder="1" applyAlignment="1">
      <alignment horizontal="center"/>
    </xf>
    <xf numFmtId="189" fontId="59" fillId="0" borderId="39" xfId="1" applyNumberFormat="1" applyFont="1" applyBorder="1" applyAlignment="1">
      <alignment horizontal="center"/>
    </xf>
    <xf numFmtId="189" fontId="59" fillId="0" borderId="9" xfId="1" applyNumberFormat="1" applyFont="1" applyFill="1" applyBorder="1" applyAlignment="1">
      <alignment horizontal="center"/>
    </xf>
    <xf numFmtId="0" fontId="4" fillId="0" borderId="51" xfId="1" applyFont="1" applyFill="1" applyBorder="1"/>
    <xf numFmtId="3" fontId="70" fillId="0" borderId="8" xfId="977" applyNumberFormat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vertical="top" wrapText="1"/>
    </xf>
    <xf numFmtId="2" fontId="59" fillId="0" borderId="66" xfId="1" applyNumberFormat="1" applyFont="1" applyFill="1" applyBorder="1" applyAlignment="1">
      <alignment horizontal="center" vertical="top" wrapText="1"/>
    </xf>
    <xf numFmtId="0" fontId="4" fillId="0" borderId="67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horizontal="center" vertical="top" wrapText="1"/>
    </xf>
    <xf numFmtId="4" fontId="59" fillId="0" borderId="58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87" fontId="59" fillId="0" borderId="8" xfId="1" applyNumberFormat="1" applyFont="1" applyFill="1" applyBorder="1" applyAlignment="1">
      <alignment horizontal="center" vertical="top" wrapText="1"/>
    </xf>
    <xf numFmtId="4" fontId="59" fillId="0" borderId="43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3" fontId="70" fillId="0" borderId="30" xfId="977" applyNumberFormat="1" applyFont="1" applyFill="1" applyBorder="1" applyAlignment="1">
      <alignment horizontal="center" vertical="center" wrapText="1"/>
    </xf>
    <xf numFmtId="0" fontId="69" fillId="0" borderId="48" xfId="1105" applyNumberFormat="1" applyFont="1" applyBorder="1" applyAlignment="1">
      <alignment horizontal="center" vertical="center"/>
    </xf>
    <xf numFmtId="0" fontId="69" fillId="0" borderId="7" xfId="1105" applyNumberFormat="1" applyFont="1" applyBorder="1" applyAlignment="1">
      <alignment horizontal="center" vertical="center"/>
    </xf>
    <xf numFmtId="0" fontId="69" fillId="28" borderId="26" xfId="0" applyNumberFormat="1" applyFont="1" applyFill="1" applyBorder="1" applyAlignment="1">
      <alignment vertical="center" wrapText="1" shrinkToFit="1"/>
    </xf>
    <xf numFmtId="0" fontId="69" fillId="28" borderId="43" xfId="0" applyNumberFormat="1" applyFont="1" applyFill="1" applyBorder="1" applyAlignment="1">
      <alignment vertical="center" wrapText="1" shrinkToFit="1"/>
    </xf>
    <xf numFmtId="3" fontId="4" fillId="0" borderId="8" xfId="977" applyNumberFormat="1" applyFont="1" applyFill="1" applyBorder="1" applyAlignment="1">
      <alignment horizontal="center" vertical="center" wrapText="1"/>
    </xf>
    <xf numFmtId="1" fontId="59" fillId="0" borderId="8" xfId="1" applyNumberFormat="1" applyFont="1" applyFill="1" applyBorder="1" applyAlignment="1">
      <alignment vertical="top" wrapText="1"/>
    </xf>
    <xf numFmtId="0" fontId="4" fillId="0" borderId="68" xfId="1" applyFont="1" applyFill="1" applyBorder="1"/>
    <xf numFmtId="0" fontId="4" fillId="0" borderId="69" xfId="1" applyFont="1" applyFill="1" applyBorder="1" applyAlignment="1">
      <alignment horizontal="center" vertical="top"/>
    </xf>
    <xf numFmtId="0" fontId="59" fillId="28" borderId="66" xfId="1" applyNumberFormat="1" applyFont="1" applyFill="1" applyBorder="1" applyAlignment="1">
      <alignment horizontal="left" vertical="center" wrapText="1"/>
    </xf>
    <xf numFmtId="0" fontId="59" fillId="0" borderId="66" xfId="1" applyNumberFormat="1" applyFont="1" applyFill="1" applyBorder="1" applyAlignment="1">
      <alignment horizontal="center" vertical="center" wrapText="1"/>
    </xf>
    <xf numFmtId="3" fontId="4" fillId="0" borderId="30" xfId="977" applyNumberFormat="1" applyFont="1" applyFill="1" applyBorder="1" applyAlignment="1">
      <alignment horizontal="center" vertical="center" wrapText="1"/>
    </xf>
    <xf numFmtId="4" fontId="4" fillId="0" borderId="30" xfId="1" applyNumberFormat="1" applyFont="1" applyFill="1" applyBorder="1" applyAlignment="1">
      <alignment vertical="top" wrapText="1"/>
    </xf>
    <xf numFmtId="0" fontId="59" fillId="28" borderId="8" xfId="1" applyNumberFormat="1" applyFont="1" applyFill="1" applyBorder="1" applyAlignment="1">
      <alignment horizontal="left" vertical="center" wrapText="1"/>
    </xf>
    <xf numFmtId="0" fontId="59" fillId="0" borderId="8" xfId="1" applyNumberFormat="1" applyFont="1" applyFill="1" applyBorder="1" applyAlignment="1">
      <alignment horizontal="center" vertical="center" wrapText="1"/>
    </xf>
    <xf numFmtId="1" fontId="59" fillId="0" borderId="30" xfId="1" applyNumberFormat="1" applyFont="1" applyFill="1" applyBorder="1" applyAlignment="1">
      <alignment vertical="top" wrapText="1"/>
    </xf>
    <xf numFmtId="0" fontId="4" fillId="0" borderId="70" xfId="1" applyFont="1" applyFill="1" applyBorder="1" applyAlignment="1">
      <alignment horizontal="center" vertical="top"/>
    </xf>
    <xf numFmtId="0" fontId="4" fillId="0" borderId="71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1" fontId="65" fillId="0" borderId="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4" fillId="0" borderId="8" xfId="1" applyNumberFormat="1" applyFont="1" applyFill="1" applyBorder="1" applyAlignment="1">
      <alignment vertical="top" wrapText="1"/>
    </xf>
    <xf numFmtId="4" fontId="4" fillId="0" borderId="30" xfId="900" applyFont="1" applyBorder="1" applyAlignment="1">
      <alignment horizontal="center" vertical="center" wrapText="1"/>
    </xf>
    <xf numFmtId="4" fontId="4" fillId="0" borderId="8" xfId="900" applyFont="1" applyBorder="1" applyAlignment="1">
      <alignment horizontal="center" vertical="center" wrapText="1"/>
    </xf>
    <xf numFmtId="4" fontId="4" fillId="0" borderId="8" xfId="900" applyFont="1" applyBorder="1" applyAlignment="1">
      <alignment horizontal="right" vertical="center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9" fillId="0" borderId="7" xfId="1105" applyNumberFormat="1" applyFont="1" applyFill="1" applyBorder="1" applyAlignment="1">
      <alignment horizontal="center" vertical="center"/>
    </xf>
    <xf numFmtId="0" fontId="69" fillId="28" borderId="26" xfId="0" applyNumberFormat="1" applyFont="1" applyFill="1" applyBorder="1" applyAlignment="1">
      <alignment horizontal="left" vertical="center" wrapText="1" shrinkToFit="1"/>
    </xf>
    <xf numFmtId="0" fontId="69" fillId="28" borderId="43" xfId="0" applyNumberFormat="1" applyFont="1" applyFill="1" applyBorder="1" applyAlignment="1">
      <alignment horizontal="left" vertical="center" wrapText="1" shrinkToFit="1"/>
    </xf>
    <xf numFmtId="4" fontId="71" fillId="0" borderId="50" xfId="1" applyNumberFormat="1" applyFont="1" applyFill="1" applyBorder="1" applyAlignment="1">
      <alignment vertical="top" wrapText="1"/>
    </xf>
    <xf numFmtId="4" fontId="3" fillId="0" borderId="8" xfId="900" applyFont="1" applyBorder="1" applyAlignment="1">
      <alignment horizontal="center" vertical="center" wrapText="1"/>
    </xf>
    <xf numFmtId="3" fontId="4" fillId="0" borderId="8" xfId="977" applyNumberFormat="1" applyFont="1" applyFill="1" applyBorder="1" applyAlignment="1">
      <alignment horizontal="center" wrapText="1"/>
    </xf>
    <xf numFmtId="0" fontId="59" fillId="0" borderId="70" xfId="1" applyFont="1" applyFill="1" applyBorder="1" applyAlignment="1">
      <alignment horizontal="center" vertical="top"/>
    </xf>
    <xf numFmtId="0" fontId="59" fillId="0" borderId="71" xfId="1" applyFont="1" applyFill="1" applyBorder="1" applyAlignment="1">
      <alignment horizontal="center" vertical="top"/>
    </xf>
    <xf numFmtId="3" fontId="4" fillId="0" borderId="30" xfId="977" applyNumberFormat="1" applyFont="1" applyFill="1" applyBorder="1" applyAlignment="1">
      <alignment horizontal="center" wrapText="1"/>
    </xf>
    <xf numFmtId="4" fontId="3" fillId="0" borderId="30" xfId="900" applyFont="1" applyBorder="1" applyAlignment="1">
      <alignment horizontal="center" wrapText="1"/>
    </xf>
    <xf numFmtId="0" fontId="4" fillId="0" borderId="72" xfId="1" applyNumberFormat="1" applyFont="1" applyBorder="1" applyAlignment="1">
      <alignment horizontal="center"/>
    </xf>
    <xf numFmtId="4" fontId="4" fillId="0" borderId="8" xfId="1" applyNumberFormat="1" applyFont="1" applyBorder="1" applyAlignment="1"/>
    <xf numFmtId="4" fontId="4" fillId="0" borderId="8" xfId="1" applyNumberFormat="1" applyFont="1" applyBorder="1" applyAlignment="1">
      <alignment horizontal="right"/>
    </xf>
    <xf numFmtId="3" fontId="4" fillId="0" borderId="8" xfId="1" applyNumberFormat="1" applyFont="1" applyFill="1" applyBorder="1" applyAlignment="1">
      <alignment vertical="top" wrapText="1"/>
    </xf>
    <xf numFmtId="0" fontId="69" fillId="29" borderId="7" xfId="1106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30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1" fontId="59" fillId="0" borderId="31" xfId="1" applyNumberFormat="1" applyFont="1" applyFill="1" applyBorder="1" applyAlignment="1">
      <alignment vertical="top" wrapText="1"/>
    </xf>
    <xf numFmtId="0" fontId="4" fillId="0" borderId="75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0" fontId="69" fillId="0" borderId="7" xfId="1105" applyNumberFormat="1" applyFont="1" applyBorder="1" applyAlignment="1">
      <alignment horizontal="left" vertical="center" wrapText="1"/>
    </xf>
    <xf numFmtId="0" fontId="4" fillId="0" borderId="76" xfId="1" applyFont="1" applyFill="1" applyBorder="1"/>
    <xf numFmtId="0" fontId="69" fillId="0" borderId="48" xfId="1105" applyNumberFormat="1" applyFont="1" applyBorder="1" applyAlignment="1">
      <alignment horizontal="left" vertical="center" wrapText="1"/>
    </xf>
    <xf numFmtId="4" fontId="59" fillId="0" borderId="30" xfId="1" applyNumberFormat="1" applyFont="1" applyFill="1" applyBorder="1" applyAlignment="1">
      <alignment vertical="top" wrapText="1"/>
    </xf>
    <xf numFmtId="0" fontId="4" fillId="0" borderId="8" xfId="1" applyFont="1" applyFill="1" applyBorder="1"/>
    <xf numFmtId="1" fontId="65" fillId="0" borderId="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9" fillId="29" borderId="48" xfId="1106" applyNumberFormat="1" applyFont="1" applyFill="1" applyBorder="1" applyAlignment="1">
      <alignment horizontal="center" vertical="center" wrapText="1"/>
    </xf>
    <xf numFmtId="4" fontId="4" fillId="0" borderId="30" xfId="1" applyNumberFormat="1" applyFont="1" applyFill="1" applyBorder="1" applyAlignment="1">
      <alignment horizontal="center" vertical="top" wrapText="1"/>
    </xf>
    <xf numFmtId="0" fontId="69" fillId="0" borderId="7" xfId="1105" applyNumberFormat="1" applyFont="1" applyBorder="1" applyAlignment="1">
      <alignment horizontal="center" vertical="center" wrapText="1"/>
    </xf>
    <xf numFmtId="0" fontId="69" fillId="0" borderId="48" xfId="1105" applyNumberFormat="1" applyFont="1" applyBorder="1" applyAlignment="1">
      <alignment horizontal="center" vertical="center" wrapText="1"/>
    </xf>
    <xf numFmtId="3" fontId="4" fillId="0" borderId="5" xfId="977" applyNumberFormat="1" applyFont="1" applyFill="1" applyBorder="1" applyAlignment="1">
      <alignment horizontal="center" wrapText="1"/>
    </xf>
    <xf numFmtId="4" fontId="4" fillId="0" borderId="30" xfId="1" applyNumberFormat="1" applyFont="1" applyFill="1" applyBorder="1" applyAlignment="1">
      <alignment horizontal="center" wrapText="1"/>
    </xf>
    <xf numFmtId="4" fontId="4" fillId="0" borderId="8" xfId="1" applyNumberFormat="1" applyFont="1" applyFill="1" applyBorder="1" applyAlignment="1">
      <alignment horizontal="center" wrapText="1"/>
    </xf>
    <xf numFmtId="4" fontId="73" fillId="0" borderId="0" xfId="1107" applyFont="1" applyAlignment="1"/>
    <xf numFmtId="4" fontId="73" fillId="0" borderId="0" xfId="1107" applyFo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4" fillId="0" borderId="0" xfId="1107" applyFont="1">
      <alignment vertical="center"/>
    </xf>
    <xf numFmtId="0" fontId="76" fillId="0" borderId="0" xfId="0" applyFont="1" applyFill="1" applyAlignment="1"/>
    <xf numFmtId="0" fontId="59" fillId="0" borderId="0" xfId="1107" applyNumberFormat="1" applyFont="1" applyAlignment="1"/>
    <xf numFmtId="3" fontId="4" fillId="0" borderId="19" xfId="1107" applyNumberFormat="1" applyFont="1" applyBorder="1" applyAlignment="1">
      <alignment horizontal="center" vertical="center" wrapText="1"/>
    </xf>
    <xf numFmtId="3" fontId="4" fillId="0" borderId="81" xfId="1107" applyNumberFormat="1" applyFont="1" applyBorder="1" applyAlignment="1">
      <alignment horizontal="center" vertical="center" wrapText="1"/>
    </xf>
    <xf numFmtId="4" fontId="4" fillId="30" borderId="30" xfId="1107" applyFont="1" applyFill="1" applyBorder="1" applyAlignment="1">
      <alignment horizontal="left" vertical="center" wrapText="1"/>
    </xf>
    <xf numFmtId="3" fontId="4" fillId="0" borderId="30" xfId="1107" applyNumberFormat="1" applyFont="1" applyBorder="1" applyAlignment="1">
      <alignment horizontal="center" vertical="center" wrapText="1"/>
    </xf>
    <xf numFmtId="4" fontId="4" fillId="0" borderId="30" xfId="1107" applyNumberFormat="1" applyFont="1" applyBorder="1" applyAlignment="1">
      <alignment horizontal="center" vertical="center" wrapText="1"/>
    </xf>
    <xf numFmtId="4" fontId="4" fillId="0" borderId="82" xfId="1107" applyNumberFormat="1" applyFont="1" applyBorder="1" applyAlignment="1">
      <alignment horizontal="center" vertical="center" wrapText="1"/>
    </xf>
    <xf numFmtId="4" fontId="4" fillId="0" borderId="30" xfId="1107" applyFont="1" applyBorder="1" applyAlignment="1">
      <alignment horizontal="left" vertical="center" wrapText="1"/>
    </xf>
    <xf numFmtId="4" fontId="4" fillId="0" borderId="33" xfId="1107" applyFont="1" applyBorder="1" applyAlignment="1">
      <alignment horizontal="left" vertical="center" wrapText="1"/>
    </xf>
    <xf numFmtId="3" fontId="4" fillId="0" borderId="33" xfId="1107" applyNumberFormat="1" applyFont="1" applyBorder="1" applyAlignment="1">
      <alignment horizontal="center" vertical="center" wrapText="1"/>
    </xf>
    <xf numFmtId="3" fontId="4" fillId="0" borderId="35" xfId="1107" applyNumberFormat="1" applyFont="1" applyBorder="1" applyAlignment="1">
      <alignment horizontal="center" vertical="center" wrapText="1"/>
    </xf>
    <xf numFmtId="4" fontId="4" fillId="0" borderId="33" xfId="1107" applyNumberFormat="1" applyFont="1" applyBorder="1" applyAlignment="1">
      <alignment horizontal="center" vertical="center" wrapText="1"/>
    </xf>
    <xf numFmtId="4" fontId="4" fillId="0" borderId="34" xfId="1107" applyNumberFormat="1" applyFont="1" applyBorder="1" applyAlignment="1">
      <alignment horizontal="center" vertical="center" wrapText="1"/>
    </xf>
    <xf numFmtId="4" fontId="4" fillId="25" borderId="36" xfId="1107" applyFont="1" applyFill="1" applyBorder="1" applyAlignment="1">
      <alignment vertical="center" wrapText="1"/>
    </xf>
    <xf numFmtId="4" fontId="4" fillId="30" borderId="5" xfId="1107" applyFont="1" applyFill="1" applyBorder="1" applyAlignment="1">
      <alignment horizontal="left" vertical="center" wrapText="1"/>
    </xf>
    <xf numFmtId="3" fontId="4" fillId="0" borderId="5" xfId="1107" applyNumberFormat="1" applyFont="1" applyBorder="1" applyAlignment="1">
      <alignment horizontal="center" vertical="center" wrapText="1"/>
    </xf>
    <xf numFmtId="4" fontId="4" fillId="0" borderId="5" xfId="1107" applyNumberFormat="1" applyFont="1" applyBorder="1" applyAlignment="1">
      <alignment horizontal="center" vertical="center" wrapText="1"/>
    </xf>
    <xf numFmtId="4" fontId="4" fillId="0" borderId="6" xfId="1107" applyNumberFormat="1" applyFont="1" applyBorder="1" applyAlignment="1">
      <alignment horizontal="center" vertical="center" wrapText="1"/>
    </xf>
    <xf numFmtId="4" fontId="4" fillId="25" borderId="83" xfId="1107" applyFont="1" applyFill="1" applyBorder="1" applyAlignment="1">
      <alignment vertical="center" wrapText="1"/>
    </xf>
    <xf numFmtId="4" fontId="4" fillId="30" borderId="33" xfId="1107" applyFont="1" applyFill="1" applyBorder="1" applyAlignment="1">
      <alignment horizontal="left" vertical="center" wrapText="1"/>
    </xf>
    <xf numFmtId="4" fontId="4" fillId="25" borderId="4" xfId="1107" applyFont="1" applyFill="1" applyBorder="1" applyAlignment="1">
      <alignment vertical="center" wrapText="1"/>
    </xf>
    <xf numFmtId="4" fontId="4" fillId="25" borderId="5" xfId="1107" applyFont="1" applyFill="1" applyBorder="1" applyAlignment="1">
      <alignment horizontal="left" vertical="center" wrapText="1"/>
    </xf>
    <xf numFmtId="4" fontId="4" fillId="25" borderId="7" xfId="1107" applyFont="1" applyFill="1" applyBorder="1" applyAlignment="1">
      <alignment vertical="center" wrapText="1"/>
    </xf>
    <xf numFmtId="4" fontId="4" fillId="25" borderId="8" xfId="1107" applyFont="1" applyFill="1" applyBorder="1" applyAlignment="1">
      <alignment horizontal="left" vertical="center" wrapText="1"/>
    </xf>
    <xf numFmtId="3" fontId="4" fillId="0" borderId="8" xfId="1107" applyNumberFormat="1" applyFont="1" applyBorder="1" applyAlignment="1">
      <alignment horizontal="center" vertical="center" wrapText="1"/>
    </xf>
    <xf numFmtId="4" fontId="4" fillId="0" borderId="8" xfId="1107" applyNumberFormat="1" applyFont="1" applyBorder="1" applyAlignment="1">
      <alignment horizontal="center" vertical="center" wrapText="1"/>
    </xf>
    <xf numFmtId="4" fontId="4" fillId="0" borderId="9" xfId="1107" applyNumberFormat="1" applyFont="1" applyBorder="1" applyAlignment="1">
      <alignment horizontal="center" vertical="center" wrapText="1"/>
    </xf>
    <xf numFmtId="4" fontId="4" fillId="0" borderId="7" xfId="1107" applyFont="1" applyFill="1" applyBorder="1" applyAlignment="1">
      <alignment horizontal="left" vertical="center" wrapText="1"/>
    </xf>
    <xf numFmtId="4" fontId="73" fillId="25" borderId="8" xfId="1107" applyFont="1" applyFill="1" applyBorder="1" applyAlignment="1">
      <alignment horizontal="left" vertical="center" wrapText="1"/>
    </xf>
    <xf numFmtId="4" fontId="4" fillId="0" borderId="8" xfId="1107" applyFont="1" applyBorder="1" applyAlignment="1">
      <alignment horizontal="center" vertical="center" wrapText="1"/>
    </xf>
    <xf numFmtId="4" fontId="4" fillId="0" borderId="37" xfId="1107" applyFont="1" applyFill="1" applyBorder="1" applyAlignment="1">
      <alignment horizontal="left" vertical="center" wrapText="1"/>
    </xf>
    <xf numFmtId="4" fontId="73" fillId="25" borderId="38" xfId="1107" applyFont="1" applyFill="1" applyBorder="1" applyAlignment="1">
      <alignment horizontal="left" vertical="center" wrapText="1"/>
    </xf>
    <xf numFmtId="3" fontId="4" fillId="0" borderId="38" xfId="1107" applyNumberFormat="1" applyFont="1" applyBorder="1" applyAlignment="1">
      <alignment horizontal="center" vertical="center" wrapText="1"/>
    </xf>
    <xf numFmtId="4" fontId="4" fillId="0" borderId="38" xfId="1107" applyNumberFormat="1" applyFont="1" applyBorder="1" applyAlignment="1">
      <alignment horizontal="center" vertical="center" wrapText="1"/>
    </xf>
    <xf numFmtId="4" fontId="4" fillId="0" borderId="38" xfId="1107" applyFont="1" applyBorder="1" applyAlignment="1">
      <alignment horizontal="center" vertical="center" wrapText="1"/>
    </xf>
    <xf numFmtId="4" fontId="4" fillId="0" borderId="39" xfId="1107" applyNumberFormat="1" applyFont="1" applyBorder="1" applyAlignment="1">
      <alignment horizontal="center" vertical="center" wrapText="1"/>
    </xf>
    <xf numFmtId="4" fontId="59" fillId="0" borderId="19" xfId="1107" applyNumberFormat="1" applyFont="1" applyBorder="1" applyAlignment="1">
      <alignment horizontal="right" vertical="top" wrapText="1"/>
    </xf>
    <xf numFmtId="0" fontId="77" fillId="29" borderId="0" xfId="808" applyNumberFormat="1" applyFont="1" applyFill="1" applyAlignment="1">
      <alignment vertical="center" wrapText="1"/>
    </xf>
    <xf numFmtId="4" fontId="78" fillId="29" borderId="0" xfId="1107" applyFont="1" applyFill="1">
      <alignment vertical="center"/>
    </xf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73" fillId="29" borderId="8" xfId="0" applyNumberFormat="1" applyFont="1" applyFill="1" applyBorder="1" applyAlignment="1">
      <alignment horizontal="center" vertical="center" wrapText="1"/>
    </xf>
    <xf numFmtId="0" fontId="79" fillId="29" borderId="0" xfId="0" applyFont="1" applyFill="1"/>
    <xf numFmtId="0" fontId="4" fillId="29" borderId="0" xfId="0" applyFont="1" applyFill="1" applyAlignment="1">
      <alignment vertical="top"/>
    </xf>
    <xf numFmtId="49" fontId="73" fillId="29" borderId="85" xfId="0" applyNumberFormat="1" applyFont="1" applyFill="1" applyBorder="1" applyAlignment="1">
      <alignment horizontal="center" vertical="center" wrapText="1"/>
    </xf>
    <xf numFmtId="49" fontId="73" fillId="29" borderId="86" xfId="0" applyNumberFormat="1" applyFont="1" applyFill="1" applyBorder="1" applyAlignment="1">
      <alignment horizontal="center" vertical="center" wrapText="1"/>
    </xf>
    <xf numFmtId="49" fontId="73" fillId="29" borderId="87" xfId="0" applyNumberFormat="1" applyFont="1" applyFill="1" applyBorder="1" applyAlignment="1">
      <alignment horizontal="center" vertical="center" wrapText="1"/>
    </xf>
    <xf numFmtId="0" fontId="4" fillId="29" borderId="0" xfId="0" applyFont="1" applyFill="1"/>
    <xf numFmtId="0" fontId="61" fillId="29" borderId="88" xfId="0" applyFont="1" applyFill="1" applyBorder="1" applyAlignment="1">
      <alignment vertical="top"/>
    </xf>
    <xf numFmtId="49" fontId="73" fillId="29" borderId="89" xfId="0" applyNumberFormat="1" applyFont="1" applyFill="1" applyBorder="1" applyAlignment="1">
      <alignment horizontal="center" vertical="top" wrapText="1"/>
    </xf>
    <xf numFmtId="49" fontId="73" fillId="29" borderId="90" xfId="0" applyNumberFormat="1" applyFont="1" applyFill="1" applyBorder="1" applyAlignment="1">
      <alignment horizontal="left" vertical="top" wrapText="1"/>
    </xf>
    <xf numFmtId="187" fontId="80" fillId="29" borderId="90" xfId="0" applyNumberFormat="1" applyFont="1" applyFill="1" applyBorder="1" applyAlignment="1">
      <alignment horizontal="center" vertical="top"/>
    </xf>
    <xf numFmtId="0" fontId="73" fillId="29" borderId="90" xfId="0" applyNumberFormat="1" applyFont="1" applyFill="1" applyBorder="1" applyAlignment="1">
      <alignment horizontal="center" vertical="top"/>
    </xf>
    <xf numFmtId="0" fontId="73" fillId="29" borderId="90" xfId="0" applyFont="1" applyFill="1" applyBorder="1" applyAlignment="1">
      <alignment horizontal="center" vertical="top"/>
    </xf>
    <xf numFmtId="190" fontId="80" fillId="29" borderId="90" xfId="0" applyNumberFormat="1" applyFont="1" applyFill="1" applyBorder="1" applyAlignment="1">
      <alignment horizontal="center" vertical="top"/>
    </xf>
    <xf numFmtId="3" fontId="73" fillId="29" borderId="90" xfId="0" applyNumberFormat="1" applyFont="1" applyFill="1" applyBorder="1" applyAlignment="1">
      <alignment horizontal="center" vertical="top"/>
    </xf>
    <xf numFmtId="3" fontId="80" fillId="29" borderId="90" xfId="0" applyNumberFormat="1" applyFont="1" applyFill="1" applyBorder="1" applyAlignment="1">
      <alignment horizontal="center" vertical="top"/>
    </xf>
    <xf numFmtId="3" fontId="80" fillId="29" borderId="91" xfId="0" applyNumberFormat="1" applyFont="1" applyFill="1" applyBorder="1" applyAlignment="1">
      <alignment horizontal="center" vertical="top" wrapText="1"/>
    </xf>
    <xf numFmtId="0" fontId="61" fillId="29" borderId="0" xfId="0" applyFont="1" applyFill="1" applyBorder="1" applyAlignment="1">
      <alignment vertical="top"/>
    </xf>
    <xf numFmtId="49" fontId="75" fillId="29" borderId="92" xfId="0" applyNumberFormat="1" applyFont="1" applyFill="1" applyBorder="1" applyAlignment="1">
      <alignment horizontal="center" vertical="top" wrapText="1"/>
    </xf>
    <xf numFmtId="0" fontId="75" fillId="29" borderId="93" xfId="0" applyNumberFormat="1" applyFont="1" applyFill="1" applyBorder="1" applyAlignment="1">
      <alignment horizontal="right" vertical="top" wrapText="1"/>
    </xf>
    <xf numFmtId="187" fontId="75" fillId="29" borderId="93" xfId="0" applyNumberFormat="1" applyFont="1" applyFill="1" applyBorder="1" applyAlignment="1">
      <alignment horizontal="center" vertical="top"/>
    </xf>
    <xf numFmtId="0" fontId="75" fillId="29" borderId="93" xfId="0" applyNumberFormat="1" applyFont="1" applyFill="1" applyBorder="1" applyAlignment="1">
      <alignment horizontal="center" vertical="top"/>
    </xf>
    <xf numFmtId="3" fontId="75" fillId="29" borderId="93" xfId="0" applyNumberFormat="1" applyFont="1" applyFill="1" applyBorder="1" applyAlignment="1">
      <alignment horizontal="center" vertical="top"/>
    </xf>
    <xf numFmtId="0" fontId="75" fillId="29" borderId="93" xfId="0" applyFont="1" applyFill="1" applyBorder="1" applyAlignment="1">
      <alignment horizontal="center" vertical="top"/>
    </xf>
    <xf numFmtId="190" fontId="75" fillId="29" borderId="93" xfId="0" applyNumberFormat="1" applyFont="1" applyFill="1" applyBorder="1" applyAlignment="1">
      <alignment horizontal="center" vertical="top"/>
    </xf>
    <xf numFmtId="3" fontId="75" fillId="29" borderId="94" xfId="0" applyNumberFormat="1" applyFont="1" applyFill="1" applyBorder="1" applyAlignment="1">
      <alignment horizontal="center" vertical="top" wrapText="1"/>
    </xf>
    <xf numFmtId="49" fontId="75" fillId="29" borderId="89" xfId="0" applyNumberFormat="1" applyFont="1" applyFill="1" applyBorder="1" applyAlignment="1">
      <alignment horizontal="center" vertical="top" wrapText="1"/>
    </xf>
    <xf numFmtId="0" fontId="75" fillId="29" borderId="90" xfId="0" applyNumberFormat="1" applyFont="1" applyFill="1" applyBorder="1" applyAlignment="1">
      <alignment horizontal="right" vertical="top" wrapText="1"/>
    </xf>
    <xf numFmtId="187" fontId="75" fillId="29" borderId="90" xfId="0" applyNumberFormat="1" applyFont="1" applyFill="1" applyBorder="1" applyAlignment="1">
      <alignment horizontal="center" vertical="top"/>
    </xf>
    <xf numFmtId="0" fontId="75" fillId="29" borderId="90" xfId="0" applyNumberFormat="1" applyFont="1" applyFill="1" applyBorder="1" applyAlignment="1">
      <alignment horizontal="center" vertical="top"/>
    </xf>
    <xf numFmtId="3" fontId="75" fillId="29" borderId="90" xfId="0" applyNumberFormat="1" applyFont="1" applyFill="1" applyBorder="1" applyAlignment="1">
      <alignment horizontal="center" vertical="top"/>
    </xf>
    <xf numFmtId="0" fontId="75" fillId="29" borderId="90" xfId="0" applyFont="1" applyFill="1" applyBorder="1" applyAlignment="1">
      <alignment horizontal="center" vertical="top"/>
    </xf>
    <xf numFmtId="190" fontId="75" fillId="29" borderId="90" xfId="0" applyNumberFormat="1" applyFont="1" applyFill="1" applyBorder="1" applyAlignment="1">
      <alignment horizontal="center" vertical="top"/>
    </xf>
    <xf numFmtId="3" fontId="75" fillId="29" borderId="91" xfId="0" applyNumberFormat="1" applyFont="1" applyFill="1" applyBorder="1" applyAlignment="1">
      <alignment horizontal="center" vertical="top" wrapText="1"/>
    </xf>
    <xf numFmtId="49" fontId="75" fillId="0" borderId="89" xfId="0" applyNumberFormat="1" applyFont="1" applyFill="1" applyBorder="1" applyAlignment="1">
      <alignment horizontal="center" vertical="top" wrapText="1"/>
    </xf>
    <xf numFmtId="0" fontId="75" fillId="0" borderId="90" xfId="0" applyNumberFormat="1" applyFont="1" applyFill="1" applyBorder="1" applyAlignment="1">
      <alignment horizontal="right" vertical="top" wrapText="1"/>
    </xf>
    <xf numFmtId="187" fontId="75" fillId="0" borderId="90" xfId="0" applyNumberFormat="1" applyFont="1" applyFill="1" applyBorder="1" applyAlignment="1">
      <alignment horizontal="center" vertical="top"/>
    </xf>
    <xf numFmtId="0" fontId="75" fillId="0" borderId="90" xfId="0" applyNumberFormat="1" applyFont="1" applyFill="1" applyBorder="1" applyAlignment="1">
      <alignment horizontal="center" vertical="top"/>
    </xf>
    <xf numFmtId="3" fontId="75" fillId="0" borderId="90" xfId="0" applyNumberFormat="1" applyFont="1" applyFill="1" applyBorder="1" applyAlignment="1">
      <alignment horizontal="center" vertical="top"/>
    </xf>
    <xf numFmtId="0" fontId="75" fillId="0" borderId="90" xfId="0" applyFont="1" applyFill="1" applyBorder="1" applyAlignment="1">
      <alignment horizontal="center" vertical="top"/>
    </xf>
    <xf numFmtId="190" fontId="75" fillId="0" borderId="90" xfId="0" applyNumberFormat="1" applyFont="1" applyFill="1" applyBorder="1" applyAlignment="1">
      <alignment horizontal="center" vertical="top"/>
    </xf>
    <xf numFmtId="3" fontId="75" fillId="0" borderId="91" xfId="0" applyNumberFormat="1" applyFont="1" applyFill="1" applyBorder="1" applyAlignment="1">
      <alignment horizontal="center" vertical="top" wrapText="1"/>
    </xf>
    <xf numFmtId="0" fontId="61" fillId="0" borderId="0" xfId="0" applyFont="1" applyFill="1" applyBorder="1" applyAlignment="1">
      <alignment vertical="top"/>
    </xf>
    <xf numFmtId="0" fontId="61" fillId="31" borderId="0" xfId="0" applyFont="1" applyFill="1" applyBorder="1" applyAlignment="1">
      <alignment vertical="top"/>
    </xf>
    <xf numFmtId="0" fontId="4" fillId="32" borderId="0" xfId="0" applyFont="1" applyFill="1"/>
    <xf numFmtId="49" fontId="75" fillId="0" borderId="83" xfId="0" applyNumberFormat="1" applyFont="1" applyFill="1" applyBorder="1" applyAlignment="1">
      <alignment horizontal="center" vertical="top" wrapText="1"/>
    </xf>
    <xf numFmtId="0" fontId="75" fillId="0" borderId="35" xfId="0" applyNumberFormat="1" applyFont="1" applyFill="1" applyBorder="1" applyAlignment="1">
      <alignment horizontal="right" vertical="top" wrapText="1"/>
    </xf>
    <xf numFmtId="187" fontId="75" fillId="0" borderId="35" xfId="0" applyNumberFormat="1" applyFont="1" applyFill="1" applyBorder="1" applyAlignment="1">
      <alignment horizontal="center" vertical="top"/>
    </xf>
    <xf numFmtId="0" fontId="75" fillId="0" borderId="35" xfId="0" applyNumberFormat="1" applyFont="1" applyFill="1" applyBorder="1" applyAlignment="1">
      <alignment horizontal="center" vertical="top"/>
    </xf>
    <xf numFmtId="3" fontId="75" fillId="0" borderId="35" xfId="0" applyNumberFormat="1" applyFont="1" applyFill="1" applyBorder="1" applyAlignment="1">
      <alignment horizontal="center" vertical="top"/>
    </xf>
    <xf numFmtId="0" fontId="73" fillId="0" borderId="90" xfId="0" applyFont="1" applyFill="1" applyBorder="1" applyAlignment="1">
      <alignment horizontal="center" vertical="top"/>
    </xf>
    <xf numFmtId="190" fontId="80" fillId="0" borderId="90" xfId="0" applyNumberFormat="1" applyFont="1" applyFill="1" applyBorder="1" applyAlignment="1">
      <alignment horizontal="center" vertical="top"/>
    </xf>
    <xf numFmtId="3" fontId="73" fillId="0" borderId="90" xfId="0" applyNumberFormat="1" applyFont="1" applyFill="1" applyBorder="1" applyAlignment="1">
      <alignment horizontal="center" vertical="top"/>
    </xf>
    <xf numFmtId="3" fontId="80" fillId="0" borderId="90" xfId="0" applyNumberFormat="1" applyFont="1" applyFill="1" applyBorder="1" applyAlignment="1">
      <alignment horizontal="center" vertical="top"/>
    </xf>
    <xf numFmtId="3" fontId="80" fillId="0" borderId="91" xfId="0" applyNumberFormat="1" applyFont="1" applyFill="1" applyBorder="1" applyAlignment="1">
      <alignment horizontal="center" vertical="top" wrapText="1"/>
    </xf>
    <xf numFmtId="0" fontId="59" fillId="0" borderId="95" xfId="0" applyFont="1" applyFill="1" applyBorder="1" applyAlignment="1">
      <alignment horizontal="center" vertical="top" wrapText="1"/>
    </xf>
    <xf numFmtId="0" fontId="59" fillId="0" borderId="96" xfId="0" applyFont="1" applyFill="1" applyBorder="1" applyAlignment="1">
      <alignment horizontal="left" vertical="top"/>
    </xf>
    <xf numFmtId="187" fontId="59" fillId="0" borderId="96" xfId="0" applyNumberFormat="1" applyFont="1" applyFill="1" applyBorder="1" applyAlignment="1">
      <alignment horizontal="center" vertical="top" wrapText="1"/>
    </xf>
    <xf numFmtId="0" fontId="59" fillId="0" borderId="96" xfId="0" applyNumberFormat="1" applyFont="1" applyFill="1" applyBorder="1" applyAlignment="1">
      <alignment horizontal="center" vertical="top" wrapText="1"/>
    </xf>
    <xf numFmtId="3" fontId="59" fillId="0" borderId="96" xfId="0" applyNumberFormat="1" applyFont="1" applyFill="1" applyBorder="1" applyAlignment="1">
      <alignment horizontal="center" vertical="top" wrapText="1"/>
    </xf>
    <xf numFmtId="0" fontId="59" fillId="0" borderId="96" xfId="0" applyFont="1" applyFill="1" applyBorder="1" applyAlignment="1">
      <alignment horizontal="center" vertical="top" wrapText="1"/>
    </xf>
    <xf numFmtId="3" fontId="76" fillId="0" borderId="97" xfId="0" applyNumberFormat="1" applyFont="1" applyFill="1" applyBorder="1" applyAlignment="1">
      <alignment horizontal="center" vertical="top" wrapText="1"/>
    </xf>
    <xf numFmtId="3" fontId="7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73" fillId="0" borderId="5" xfId="0" applyNumberFormat="1" applyFont="1" applyFill="1" applyBorder="1" applyAlignment="1">
      <alignment horizontal="center" vertical="center" wrapText="1"/>
    </xf>
    <xf numFmtId="49" fontId="73" fillId="0" borderId="8" xfId="0" applyNumberFormat="1" applyFont="1" applyFill="1" applyBorder="1" applyAlignment="1">
      <alignment horizontal="center" vertical="center" wrapText="1"/>
    </xf>
    <xf numFmtId="0" fontId="73" fillId="0" borderId="6" xfId="0" applyFont="1" applyFill="1" applyBorder="1" applyAlignment="1">
      <alignment horizontal="center" vertical="center" wrapText="1"/>
    </xf>
    <xf numFmtId="0" fontId="73" fillId="0" borderId="9" xfId="0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/>
    </xf>
    <xf numFmtId="0" fontId="61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0" fontId="76" fillId="0" borderId="0" xfId="0" applyFont="1" applyFill="1" applyAlignment="1">
      <alignment horizontal="center"/>
    </xf>
    <xf numFmtId="49" fontId="73" fillId="0" borderId="4" xfId="0" applyNumberFormat="1" applyFont="1" applyFill="1" applyBorder="1" applyAlignment="1">
      <alignment horizontal="center" vertical="center" wrapText="1"/>
    </xf>
    <xf numFmtId="49" fontId="73" fillId="0" borderId="7" xfId="0" applyNumberFormat="1" applyFont="1" applyFill="1" applyBorder="1" applyAlignment="1">
      <alignment horizontal="center" vertical="center" wrapText="1"/>
    </xf>
    <xf numFmtId="49" fontId="73" fillId="0" borderId="28" xfId="0" applyNumberFormat="1" applyFont="1" applyFill="1" applyBorder="1" applyAlignment="1">
      <alignment horizontal="center" vertical="center" wrapText="1"/>
    </xf>
    <xf numFmtId="49" fontId="73" fillId="0" borderId="30" xfId="0" applyNumberFormat="1" applyFont="1" applyFill="1" applyBorder="1" applyAlignment="1">
      <alignment horizontal="center" vertical="center" wrapText="1"/>
    </xf>
    <xf numFmtId="4" fontId="4" fillId="0" borderId="78" xfId="1107" applyFont="1" applyBorder="1" applyAlignment="1">
      <alignment horizontal="center" vertical="center" wrapText="1"/>
    </xf>
    <xf numFmtId="4" fontId="4" fillId="0" borderId="80" xfId="1107" applyFont="1" applyBorder="1" applyAlignment="1">
      <alignment horizontal="center" vertical="center" wrapText="1"/>
    </xf>
    <xf numFmtId="4" fontId="4" fillId="0" borderId="77" xfId="1107" applyFont="1" applyBorder="1" applyAlignment="1">
      <alignment horizontal="center" vertical="center" wrapText="1"/>
    </xf>
    <xf numFmtId="4" fontId="4" fillId="0" borderId="79" xfId="1107" applyFont="1" applyBorder="1" applyAlignment="1">
      <alignment horizontal="center" vertical="center" wrapText="1"/>
    </xf>
    <xf numFmtId="4" fontId="4" fillId="0" borderId="36" xfId="1107" applyFont="1" applyBorder="1" applyAlignment="1">
      <alignment horizontal="center" vertical="center" wrapText="1"/>
    </xf>
    <xf numFmtId="4" fontId="4" fillId="0" borderId="83" xfId="1107" applyFont="1" applyBorder="1" applyAlignment="1">
      <alignment horizontal="center" vertical="center" wrapText="1"/>
    </xf>
    <xf numFmtId="4" fontId="59" fillId="0" borderId="84" xfId="1107" applyFont="1" applyBorder="1" applyAlignment="1">
      <alignment horizontal="center" vertical="top" wrapText="1"/>
    </xf>
    <xf numFmtId="4" fontId="59" fillId="0" borderId="13" xfId="1107" applyFont="1" applyBorder="1" applyAlignment="1">
      <alignment horizontal="center" vertical="top" wrapText="1"/>
    </xf>
    <xf numFmtId="4" fontId="59" fillId="0" borderId="81" xfId="1107" applyFont="1" applyBorder="1" applyAlignment="1">
      <alignment horizontal="center" vertical="top" wrapText="1"/>
    </xf>
    <xf numFmtId="4" fontId="75" fillId="0" borderId="0" xfId="1107" applyFont="1" applyAlignment="1">
      <alignment horizontal="center" vertical="center"/>
    </xf>
    <xf numFmtId="4" fontId="59" fillId="0" borderId="0" xfId="1107" applyFont="1" applyAlignment="1">
      <alignment horizontal="center"/>
    </xf>
    <xf numFmtId="0" fontId="68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0" borderId="7" xfId="989" applyFont="1" applyFill="1" applyBorder="1" applyAlignment="1" applyProtection="1">
      <alignment horizontal="center" vertical="center" wrapText="1"/>
      <protection locked="0"/>
    </xf>
    <xf numFmtId="0" fontId="4" fillId="0" borderId="32" xfId="989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0" fontId="4" fillId="28" borderId="8" xfId="989" applyFont="1" applyFill="1" applyBorder="1" applyAlignment="1" applyProtection="1">
      <alignment horizontal="center" vertical="center" wrapText="1"/>
      <protection locked="0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4" fillId="28" borderId="28" xfId="989" applyFont="1" applyFill="1" applyBorder="1" applyAlignment="1" applyProtection="1">
      <alignment horizontal="center" vertical="center" wrapText="1"/>
      <protection locked="0"/>
    </xf>
    <xf numFmtId="0" fontId="4" fillId="28" borderId="35" xfId="989" applyFont="1" applyFill="1" applyBorder="1" applyAlignment="1" applyProtection="1">
      <alignment horizontal="center" vertical="center" wrapText="1"/>
      <protection locked="0"/>
    </xf>
    <xf numFmtId="0" fontId="62" fillId="28" borderId="40" xfId="1" applyFont="1" applyFill="1" applyBorder="1" applyAlignment="1">
      <alignment horizontal="center"/>
    </xf>
    <xf numFmtId="0" fontId="62" fillId="28" borderId="41" xfId="1" applyFont="1" applyFill="1" applyBorder="1" applyAlignment="1">
      <alignment horizontal="center"/>
    </xf>
    <xf numFmtId="0" fontId="62" fillId="28" borderId="42" xfId="1" applyFont="1" applyFill="1" applyBorder="1" applyAlignment="1">
      <alignment horizontal="center"/>
    </xf>
    <xf numFmtId="0" fontId="62" fillId="28" borderId="29" xfId="1" applyFont="1" applyFill="1" applyBorder="1" applyAlignment="1">
      <alignment horizontal="center"/>
    </xf>
    <xf numFmtId="0" fontId="4" fillId="28" borderId="26" xfId="1" applyFont="1" applyFill="1" applyBorder="1" applyAlignment="1">
      <alignment horizontal="center"/>
    </xf>
    <xf numFmtId="0" fontId="4" fillId="28" borderId="14" xfId="1" applyFont="1" applyFill="1" applyBorder="1" applyAlignment="1">
      <alignment horizontal="center"/>
    </xf>
    <xf numFmtId="0" fontId="4" fillId="28" borderId="43" xfId="1" applyFont="1" applyFill="1" applyBorder="1" applyAlignment="1">
      <alignment horizontal="center"/>
    </xf>
    <xf numFmtId="0" fontId="4" fillId="28" borderId="33" xfId="988" applyFont="1" applyFill="1" applyBorder="1" applyAlignment="1">
      <alignment horizontal="center" vertical="center" wrapText="1"/>
    </xf>
    <xf numFmtId="0" fontId="4" fillId="28" borderId="35" xfId="988" applyFont="1" applyFill="1" applyBorder="1" applyAlignment="1">
      <alignment horizontal="center" vertical="center" wrapText="1"/>
    </xf>
    <xf numFmtId="188" fontId="4" fillId="28" borderId="34" xfId="989" applyNumberFormat="1" applyFont="1" applyFill="1" applyBorder="1" applyAlignment="1" applyProtection="1">
      <alignment horizontal="center" vertical="center" wrapText="1"/>
      <protection locked="0"/>
    </xf>
    <xf numFmtId="188" fontId="4" fillId="28" borderId="44" xfId="989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0" fillId="25" borderId="64" xfId="1" applyNumberFormat="1" applyFont="1" applyFill="1" applyBorder="1" applyAlignment="1">
      <alignment vertical="top" wrapText="1"/>
    </xf>
    <xf numFmtId="4" fontId="60" fillId="25" borderId="0" xfId="1" applyNumberFormat="1" applyFont="1" applyFill="1" applyBorder="1" applyAlignment="1">
      <alignment vertical="top" wrapText="1"/>
    </xf>
    <xf numFmtId="4" fontId="60" fillId="25" borderId="47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6" xfId="1" applyNumberFormat="1" applyFont="1" applyFill="1" applyBorder="1" applyAlignment="1">
      <alignment vertical="top" wrapText="1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43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69" fillId="28" borderId="26" xfId="0" applyNumberFormat="1" applyFont="1" applyFill="1" applyBorder="1" applyAlignment="1">
      <alignment horizontal="left" vertical="center" wrapText="1" shrinkToFit="1"/>
    </xf>
    <xf numFmtId="0" fontId="69" fillId="28" borderId="43" xfId="0" applyNumberFormat="1" applyFont="1" applyFill="1" applyBorder="1" applyAlignment="1">
      <alignment horizontal="left" vertical="center" wrapText="1" shrinkToFit="1"/>
    </xf>
    <xf numFmtId="0" fontId="69" fillId="28" borderId="31" xfId="0" applyNumberFormat="1" applyFont="1" applyFill="1" applyBorder="1" applyAlignment="1">
      <alignment horizontal="left" vertical="center" wrapText="1" shrinkToFit="1"/>
    </xf>
    <xf numFmtId="0" fontId="4" fillId="28" borderId="73" xfId="0" applyNumberFormat="1" applyFont="1" applyFill="1" applyBorder="1" applyAlignment="1">
      <alignment vertical="center" wrapText="1" shrinkToFit="1"/>
    </xf>
    <xf numFmtId="0" fontId="4" fillId="28" borderId="43" xfId="0" applyNumberFormat="1" applyFont="1" applyFill="1" applyBorder="1" applyAlignment="1">
      <alignment vertical="center" wrapText="1" shrinkToFit="1"/>
    </xf>
    <xf numFmtId="0" fontId="69" fillId="28" borderId="26" xfId="0" applyNumberFormat="1" applyFont="1" applyFill="1" applyBorder="1" applyAlignment="1">
      <alignment vertical="center" wrapText="1" shrinkToFit="1"/>
    </xf>
    <xf numFmtId="0" fontId="69" fillId="28" borderId="43" xfId="0" applyNumberFormat="1" applyFont="1" applyFill="1" applyBorder="1" applyAlignment="1">
      <alignment vertical="center" wrapText="1" shrinkToFit="1"/>
    </xf>
    <xf numFmtId="0" fontId="69" fillId="28" borderId="42" xfId="0" applyNumberFormat="1" applyFont="1" applyFill="1" applyBorder="1" applyAlignment="1">
      <alignment horizontal="left" vertical="center" wrapText="1" shrinkToFit="1"/>
    </xf>
    <xf numFmtId="0" fontId="69" fillId="28" borderId="31" xfId="0" applyNumberFormat="1" applyFont="1" applyFill="1" applyBorder="1" applyAlignment="1">
      <alignment vertical="center" wrapText="1" shrinkToFit="1"/>
    </xf>
    <xf numFmtId="0" fontId="69" fillId="28" borderId="46" xfId="0" applyNumberFormat="1" applyFont="1" applyFill="1" applyBorder="1" applyAlignment="1">
      <alignment vertical="center" wrapText="1" shrinkToFit="1"/>
    </xf>
    <xf numFmtId="0" fontId="4" fillId="28" borderId="31" xfId="0" applyNumberFormat="1" applyFont="1" applyFill="1" applyBorder="1" applyAlignment="1">
      <alignment horizontal="left" vertical="center" wrapText="1" shrinkToFit="1"/>
    </xf>
    <xf numFmtId="0" fontId="4" fillId="28" borderId="46" xfId="0" applyNumberFormat="1" applyFont="1" applyFill="1" applyBorder="1" applyAlignment="1">
      <alignment horizontal="left" vertical="center" wrapText="1" shrinkToFit="1"/>
    </xf>
    <xf numFmtId="0" fontId="4" fillId="28" borderId="26" xfId="0" applyNumberFormat="1" applyFont="1" applyFill="1" applyBorder="1" applyAlignment="1">
      <alignment horizontal="left" vertical="center" wrapText="1" shrinkToFit="1"/>
    </xf>
    <xf numFmtId="0" fontId="4" fillId="28" borderId="43" xfId="0" applyNumberFormat="1" applyFont="1" applyFill="1" applyBorder="1" applyAlignment="1">
      <alignment horizontal="left" vertical="center" wrapText="1" shrinkToFit="1"/>
    </xf>
    <xf numFmtId="4" fontId="4" fillId="28" borderId="8" xfId="0" applyNumberFormat="1" applyFont="1" applyFill="1" applyBorder="1" applyAlignment="1">
      <alignment horizontal="left" vertical="center" wrapText="1" shrinkToFit="1"/>
    </xf>
    <xf numFmtId="4" fontId="4" fillId="28" borderId="30" xfId="0" applyNumberFormat="1" applyFont="1" applyFill="1" applyBorder="1" applyAlignment="1">
      <alignment horizontal="left" vertical="center" wrapText="1" shrinkToFit="1"/>
    </xf>
    <xf numFmtId="0" fontId="4" fillId="28" borderId="30" xfId="0" applyNumberFormat="1" applyFont="1" applyFill="1" applyBorder="1" applyAlignment="1">
      <alignment vertical="center" shrinkToFit="1"/>
    </xf>
    <xf numFmtId="0" fontId="4" fillId="28" borderId="8" xfId="0" applyNumberFormat="1" applyFont="1" applyFill="1" applyBorder="1" applyAlignment="1">
      <alignment vertical="center" shrinkToFit="1"/>
    </xf>
  </cellXfs>
  <cellStyles count="110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07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Блок автоматики_КСП-16 2" xfId="1105"/>
    <cellStyle name="Обычный_Прилож.№1,2,3" xfId="987"/>
    <cellStyle name="Обычный_Приложение 4" xfId="1"/>
    <cellStyle name="Обычный_Программа подрядных работ 15045" xfId="1106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9" sqref="B39"/>
    </sheetView>
  </sheetViews>
  <sheetFormatPr defaultRowHeight="12.75" x14ac:dyDescent="0.2"/>
  <cols>
    <col min="1" max="1" width="29.7109375" style="202" customWidth="1"/>
    <col min="2" max="2" width="25.140625" style="202" customWidth="1"/>
    <col min="3" max="3" width="7.140625" style="202" customWidth="1"/>
    <col min="4" max="4" width="10.7109375" style="202" customWidth="1"/>
    <col min="5" max="5" width="9.7109375" style="202" customWidth="1"/>
    <col min="6" max="6" width="8.28515625" style="202" customWidth="1"/>
    <col min="7" max="7" width="8.42578125" style="202" customWidth="1"/>
    <col min="8" max="8" width="10" style="202" customWidth="1"/>
    <col min="9" max="9" width="8.7109375" style="202" customWidth="1"/>
    <col min="10" max="10" width="11.7109375" style="202" customWidth="1"/>
    <col min="11" max="16384" width="9.140625" style="202"/>
  </cols>
  <sheetData>
    <row r="1" spans="1:16" s="199" customFormat="1" ht="12" x14ac:dyDescent="0.2">
      <c r="A1" s="198" t="s">
        <v>323</v>
      </c>
      <c r="B1" s="198"/>
      <c r="C1" s="198"/>
      <c r="D1" s="198"/>
      <c r="E1" s="198"/>
      <c r="I1" s="336" t="s">
        <v>324</v>
      </c>
      <c r="J1" s="336"/>
    </row>
    <row r="2" spans="1:16" s="201" customFormat="1" x14ac:dyDescent="0.2">
      <c r="A2" s="200" t="s">
        <v>325</v>
      </c>
    </row>
    <row r="3" spans="1:16" x14ac:dyDescent="0.2">
      <c r="A3" s="337" t="s">
        <v>326</v>
      </c>
      <c r="B3" s="337"/>
      <c r="C3" s="337"/>
      <c r="D3" s="337"/>
      <c r="E3" s="337"/>
      <c r="F3" s="337"/>
      <c r="G3" s="337"/>
      <c r="H3" s="337"/>
      <c r="I3" s="337"/>
      <c r="J3" s="337"/>
    </row>
    <row r="4" spans="1:16" ht="15" customHeight="1" x14ac:dyDescent="0.2">
      <c r="A4" s="322" t="s">
        <v>0</v>
      </c>
      <c r="B4" s="322"/>
      <c r="C4" s="322"/>
      <c r="D4" s="322"/>
      <c r="E4" s="322"/>
      <c r="F4" s="322"/>
      <c r="G4" s="322"/>
      <c r="H4" s="322"/>
      <c r="I4" s="322"/>
      <c r="J4" s="322"/>
      <c r="K4" s="203"/>
      <c r="L4" s="203"/>
      <c r="M4" s="203"/>
      <c r="N4" s="204"/>
      <c r="O4" s="204"/>
      <c r="P4" s="204"/>
    </row>
    <row r="5" spans="1:16" ht="15" customHeight="1" thickBot="1" x14ac:dyDescent="0.25">
      <c r="A5" s="322" t="s">
        <v>8</v>
      </c>
      <c r="B5" s="322"/>
      <c r="C5" s="322"/>
      <c r="D5" s="322"/>
      <c r="E5" s="322"/>
      <c r="F5" s="322"/>
      <c r="G5" s="322"/>
      <c r="H5" s="322"/>
      <c r="I5" s="322"/>
      <c r="J5" s="322"/>
      <c r="K5" s="203"/>
      <c r="L5" s="203"/>
      <c r="M5" s="203"/>
    </row>
    <row r="6" spans="1:16" ht="20.25" customHeight="1" x14ac:dyDescent="0.2">
      <c r="A6" s="329" t="s">
        <v>327</v>
      </c>
      <c r="B6" s="329" t="s">
        <v>328</v>
      </c>
      <c r="C6" s="329" t="s">
        <v>329</v>
      </c>
      <c r="D6" s="329" t="s">
        <v>330</v>
      </c>
      <c r="E6" s="329" t="s">
        <v>331</v>
      </c>
      <c r="F6" s="329" t="s">
        <v>332</v>
      </c>
      <c r="G6" s="327" t="s">
        <v>333</v>
      </c>
      <c r="H6" s="329" t="s">
        <v>334</v>
      </c>
      <c r="I6" s="329" t="s">
        <v>335</v>
      </c>
      <c r="J6" s="329" t="s">
        <v>336</v>
      </c>
    </row>
    <row r="7" spans="1:16" ht="68.25" customHeight="1" thickBot="1" x14ac:dyDescent="0.25">
      <c r="A7" s="330"/>
      <c r="B7" s="330"/>
      <c r="C7" s="330"/>
      <c r="D7" s="330"/>
      <c r="E7" s="330"/>
      <c r="F7" s="330"/>
      <c r="G7" s="328"/>
      <c r="H7" s="330"/>
      <c r="I7" s="330"/>
      <c r="J7" s="330"/>
    </row>
    <row r="8" spans="1:16" ht="25.5" customHeight="1" thickBot="1" x14ac:dyDescent="0.25">
      <c r="A8" s="205">
        <v>1</v>
      </c>
      <c r="B8" s="205">
        <v>2</v>
      </c>
      <c r="C8" s="205">
        <v>3</v>
      </c>
      <c r="D8" s="205">
        <v>4</v>
      </c>
      <c r="E8" s="205">
        <v>5</v>
      </c>
      <c r="F8" s="206">
        <v>6</v>
      </c>
      <c r="G8" s="206">
        <v>7</v>
      </c>
      <c r="H8" s="205">
        <v>8</v>
      </c>
      <c r="I8" s="205">
        <v>9</v>
      </c>
      <c r="J8" s="206">
        <v>10</v>
      </c>
    </row>
    <row r="9" spans="1:16" ht="13.5" hidden="1" thickBot="1" x14ac:dyDescent="0.25">
      <c r="A9" s="331" t="s">
        <v>337</v>
      </c>
      <c r="B9" s="207" t="s">
        <v>338</v>
      </c>
      <c r="C9" s="208">
        <v>0</v>
      </c>
      <c r="D9" s="208">
        <v>140</v>
      </c>
      <c r="E9" s="208">
        <v>28</v>
      </c>
      <c r="F9" s="209">
        <f>D9/E9</f>
        <v>5</v>
      </c>
      <c r="G9" s="208">
        <f>1746</f>
        <v>1746</v>
      </c>
      <c r="H9" s="209">
        <f>F9*G9</f>
        <v>8730</v>
      </c>
      <c r="I9" s="208">
        <f>C9</f>
        <v>0</v>
      </c>
      <c r="J9" s="210">
        <f>H9*I9</f>
        <v>0</v>
      </c>
    </row>
    <row r="10" spans="1:16" ht="25.5" hidden="1" customHeight="1" x14ac:dyDescent="0.2">
      <c r="A10" s="332"/>
      <c r="B10" s="211" t="s">
        <v>339</v>
      </c>
      <c r="C10" s="208">
        <v>0</v>
      </c>
      <c r="D10" s="208">
        <v>140</v>
      </c>
      <c r="E10" s="208">
        <v>28</v>
      </c>
      <c r="F10" s="209">
        <f>D10/E10</f>
        <v>5</v>
      </c>
      <c r="G10" s="208">
        <f>1746</f>
        <v>1746</v>
      </c>
      <c r="H10" s="209">
        <f>F10*G10</f>
        <v>8730</v>
      </c>
      <c r="I10" s="208">
        <f>C10</f>
        <v>0</v>
      </c>
      <c r="J10" s="210">
        <f>H10*I10</f>
        <v>0</v>
      </c>
    </row>
    <row r="11" spans="1:16" ht="13.5" hidden="1" thickBot="1" x14ac:dyDescent="0.25">
      <c r="A11" s="332"/>
      <c r="B11" s="212" t="s">
        <v>340</v>
      </c>
      <c r="C11" s="213">
        <v>0</v>
      </c>
      <c r="D11" s="214">
        <v>140</v>
      </c>
      <c r="E11" s="214">
        <v>28</v>
      </c>
      <c r="F11" s="215">
        <f>D11/E11</f>
        <v>5</v>
      </c>
      <c r="G11" s="214">
        <f>1746</f>
        <v>1746</v>
      </c>
      <c r="H11" s="215">
        <f>F11*G11</f>
        <v>8730</v>
      </c>
      <c r="I11" s="214">
        <f>C11</f>
        <v>0</v>
      </c>
      <c r="J11" s="216">
        <f>H11*I11</f>
        <v>0</v>
      </c>
    </row>
    <row r="12" spans="1:16" ht="12.75" hidden="1" customHeight="1" x14ac:dyDescent="0.2">
      <c r="A12" s="217"/>
      <c r="B12" s="218"/>
      <c r="C12" s="219"/>
      <c r="D12" s="219"/>
      <c r="E12" s="219"/>
      <c r="F12" s="220"/>
      <c r="G12" s="219"/>
      <c r="H12" s="220"/>
      <c r="I12" s="219"/>
      <c r="J12" s="221">
        <f>H12*I12</f>
        <v>0</v>
      </c>
    </row>
    <row r="13" spans="1:16" ht="12.75" hidden="1" customHeight="1" x14ac:dyDescent="0.2">
      <c r="A13" s="222"/>
      <c r="B13" s="223"/>
      <c r="C13" s="213"/>
      <c r="D13" s="213"/>
      <c r="E13" s="213"/>
      <c r="F13" s="215"/>
      <c r="G13" s="213"/>
      <c r="H13" s="215"/>
      <c r="I13" s="213"/>
      <c r="J13" s="216">
        <f>H13*I13</f>
        <v>0</v>
      </c>
    </row>
    <row r="14" spans="1:16" ht="12.75" customHeight="1" x14ac:dyDescent="0.2">
      <c r="A14" s="224"/>
      <c r="B14" s="225"/>
      <c r="C14" s="219"/>
      <c r="D14" s="219"/>
      <c r="E14" s="219"/>
      <c r="F14" s="220"/>
      <c r="G14" s="219"/>
      <c r="H14" s="220"/>
      <c r="I14" s="219"/>
      <c r="J14" s="221"/>
    </row>
    <row r="15" spans="1:16" x14ac:dyDescent="0.2">
      <c r="A15" s="226"/>
      <c r="B15" s="227"/>
      <c r="C15" s="228"/>
      <c r="D15" s="228"/>
      <c r="E15" s="228"/>
      <c r="F15" s="229"/>
      <c r="G15" s="228"/>
      <c r="H15" s="229"/>
      <c r="I15" s="228"/>
      <c r="J15" s="230"/>
    </row>
    <row r="16" spans="1:16" s="199" customFormat="1" x14ac:dyDescent="0.2">
      <c r="A16" s="226"/>
      <c r="B16" s="227"/>
      <c r="C16" s="228"/>
      <c r="D16" s="228"/>
      <c r="E16" s="228"/>
      <c r="F16" s="229"/>
      <c r="G16" s="228"/>
      <c r="H16" s="229"/>
      <c r="I16" s="228"/>
      <c r="J16" s="230"/>
    </row>
    <row r="17" spans="1:10" s="199" customFormat="1" ht="26.25" customHeight="1" x14ac:dyDescent="0.2">
      <c r="A17" s="231"/>
      <c r="B17" s="232"/>
      <c r="C17" s="228"/>
      <c r="D17" s="228"/>
      <c r="E17" s="228"/>
      <c r="F17" s="229"/>
      <c r="G17" s="233"/>
      <c r="H17" s="229"/>
      <c r="I17" s="228"/>
      <c r="J17" s="230"/>
    </row>
    <row r="18" spans="1:10" s="199" customFormat="1" ht="26.25" customHeight="1" thickBot="1" x14ac:dyDescent="0.25">
      <c r="A18" s="234"/>
      <c r="B18" s="235"/>
      <c r="C18" s="236"/>
      <c r="D18" s="236"/>
      <c r="E18" s="236"/>
      <c r="F18" s="237"/>
      <c r="G18" s="238"/>
      <c r="H18" s="237"/>
      <c r="I18" s="236"/>
      <c r="J18" s="239"/>
    </row>
    <row r="19" spans="1:10" ht="13.5" thickBot="1" x14ac:dyDescent="0.25">
      <c r="A19" s="333" t="s">
        <v>341</v>
      </c>
      <c r="B19" s="334"/>
      <c r="C19" s="334"/>
      <c r="D19" s="334"/>
      <c r="E19" s="334"/>
      <c r="F19" s="334"/>
      <c r="G19" s="334"/>
      <c r="H19" s="334"/>
      <c r="I19" s="335"/>
      <c r="J19" s="240">
        <f>SUM(J14:J18)</f>
        <v>0</v>
      </c>
    </row>
    <row r="22" spans="1:10" ht="12.75" customHeight="1" x14ac:dyDescent="0.2">
      <c r="A22" s="3" t="s">
        <v>4</v>
      </c>
      <c r="B22" s="1"/>
      <c r="C22" s="319" t="s">
        <v>5</v>
      </c>
      <c r="D22" s="319"/>
      <c r="E22" s="1"/>
      <c r="F22" s="319" t="s">
        <v>6</v>
      </c>
      <c r="G22" s="319"/>
      <c r="H22" s="319"/>
    </row>
    <row r="23" spans="1:10" x14ac:dyDescent="0.2">
      <c r="A23" s="1"/>
      <c r="B23" s="1"/>
      <c r="C23" s="1"/>
      <c r="D23" s="1"/>
      <c r="E23" s="1"/>
      <c r="F23" s="310" t="s">
        <v>7</v>
      </c>
      <c r="G23" s="310"/>
      <c r="H23" s="310"/>
    </row>
    <row r="24" spans="1:10" x14ac:dyDescent="0.2">
      <c r="G24" s="241"/>
    </row>
    <row r="25" spans="1:10" x14ac:dyDescent="0.2">
      <c r="G25" s="241"/>
    </row>
    <row r="26" spans="1:10" x14ac:dyDescent="0.2">
      <c r="G26" s="241"/>
    </row>
    <row r="27" spans="1:10" x14ac:dyDescent="0.2">
      <c r="G27" s="241"/>
    </row>
    <row r="28" spans="1:10" x14ac:dyDescent="0.2">
      <c r="G28" s="241"/>
    </row>
    <row r="29" spans="1:10" x14ac:dyDescent="0.2">
      <c r="G29" s="241"/>
    </row>
    <row r="30" spans="1:10" x14ac:dyDescent="0.2">
      <c r="G30" s="241"/>
    </row>
    <row r="31" spans="1:10" x14ac:dyDescent="0.2">
      <c r="G31" s="24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view="pageBreakPreview" zoomScale="85" zoomScaleNormal="85" zoomScaleSheetLayoutView="85" workbookViewId="0">
      <selection activeCell="G39" sqref="G39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384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60"/>
      <c r="V3" s="160"/>
      <c r="W3" s="160"/>
    </row>
    <row r="4" spans="1:2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</row>
    <row r="5" spans="1:23" x14ac:dyDescent="0.2">
      <c r="A5" s="1" t="s">
        <v>0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</row>
    <row r="6" spans="1:23" x14ac:dyDescent="0.2">
      <c r="A6" s="1" t="s">
        <v>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60"/>
      <c r="R7" s="160"/>
      <c r="S7" s="160"/>
      <c r="T7" s="160"/>
      <c r="U7" s="160"/>
      <c r="V7" s="160" t="s">
        <v>10</v>
      </c>
      <c r="W7" s="16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9" t="s">
        <v>30</v>
      </c>
      <c r="G11" s="159" t="s">
        <v>31</v>
      </c>
      <c r="H11" s="15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272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273</v>
      </c>
      <c r="C15" s="145"/>
      <c r="D15" s="147"/>
      <c r="E15" s="148"/>
      <c r="F15" s="148"/>
      <c r="G15" s="148"/>
      <c r="H15" s="148"/>
      <c r="I15" s="148"/>
      <c r="J15" s="148"/>
      <c r="K15" s="148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75" t="s">
        <v>274</v>
      </c>
      <c r="B16" s="389" t="s">
        <v>275</v>
      </c>
      <c r="C16" s="389"/>
      <c r="D16" s="146">
        <f>E16+F16+I16+J16+K16+M16</f>
        <v>4405.0169999999998</v>
      </c>
      <c r="E16" s="142"/>
      <c r="F16" s="142">
        <v>3192</v>
      </c>
      <c r="G16" s="142">
        <v>653</v>
      </c>
      <c r="H16" s="177"/>
      <c r="I16" s="142"/>
      <c r="J16" s="142">
        <v>630</v>
      </c>
      <c r="K16" s="142">
        <v>320</v>
      </c>
      <c r="L16" s="123"/>
      <c r="M16" s="116">
        <f>(F16+J16+K16)*0.0635</f>
        <v>263.017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276</v>
      </c>
      <c r="B17" s="389" t="s">
        <v>277</v>
      </c>
      <c r="C17" s="389"/>
      <c r="D17" s="146">
        <f t="shared" ref="D17:D19" si="0">E17+F17+I17+J17+K17+M17</f>
        <v>704386.89150000003</v>
      </c>
      <c r="E17" s="136">
        <v>44300</v>
      </c>
      <c r="F17" s="136">
        <v>173923</v>
      </c>
      <c r="G17" s="136">
        <v>22680</v>
      </c>
      <c r="H17" s="176">
        <v>1969</v>
      </c>
      <c r="I17" s="136">
        <v>328185</v>
      </c>
      <c r="J17" s="136">
        <v>76206</v>
      </c>
      <c r="K17" s="136">
        <v>39715</v>
      </c>
      <c r="L17" s="123"/>
      <c r="M17" s="116">
        <f>(E17+F17+I17+J17+K17)*0.0635</f>
        <v>42057.891499999998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278</v>
      </c>
      <c r="B18" s="389" t="s">
        <v>279</v>
      </c>
      <c r="C18" s="389"/>
      <c r="D18" s="146">
        <f t="shared" si="0"/>
        <v>7265.8320000000003</v>
      </c>
      <c r="E18" s="136">
        <v>37</v>
      </c>
      <c r="F18" s="136">
        <v>1920</v>
      </c>
      <c r="G18" s="136">
        <v>105</v>
      </c>
      <c r="H18" s="176">
        <v>1422</v>
      </c>
      <c r="I18" s="136">
        <v>4667</v>
      </c>
      <c r="J18" s="136">
        <v>138</v>
      </c>
      <c r="K18" s="136">
        <v>70</v>
      </c>
      <c r="L18" s="123"/>
      <c r="M18" s="116">
        <f t="shared" ref="M18:M19" si="1">(E18+F18+I18+J18+K18)*0.0635</f>
        <v>433.83199999999999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75" t="s">
        <v>280</v>
      </c>
      <c r="B19" s="389" t="s">
        <v>281</v>
      </c>
      <c r="C19" s="389"/>
      <c r="D19" s="146">
        <f t="shared" si="0"/>
        <v>85805.307000000001</v>
      </c>
      <c r="E19" s="136">
        <v>12916</v>
      </c>
      <c r="F19" s="136">
        <v>7880</v>
      </c>
      <c r="G19" s="136">
        <v>882</v>
      </c>
      <c r="H19" s="176"/>
      <c r="I19" s="136">
        <v>39905</v>
      </c>
      <c r="J19" s="136">
        <v>11791</v>
      </c>
      <c r="K19" s="136">
        <v>8190</v>
      </c>
      <c r="L19" s="123"/>
      <c r="M19" s="116">
        <f t="shared" si="1"/>
        <v>5123.3069999999998</v>
      </c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" customHeight="1" x14ac:dyDescent="0.2">
      <c r="A20" s="115"/>
      <c r="B20" s="66" t="s">
        <v>32</v>
      </c>
      <c r="C20" s="42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21"/>
      <c r="O20" s="121"/>
      <c r="P20" s="121"/>
      <c r="Q20" s="121"/>
      <c r="R20" s="121"/>
      <c r="S20" s="121"/>
      <c r="T20" s="121"/>
      <c r="U20" s="121"/>
      <c r="V20" s="122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3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385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1189334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42</v>
      </c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ht="13.5" customHeight="1" thickBot="1" x14ac:dyDescent="0.25">
      <c r="A37" s="55"/>
      <c r="B37" s="72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58"/>
      <c r="V37" s="59"/>
      <c r="W37" s="2"/>
      <c r="X37" s="2"/>
    </row>
    <row r="38" spans="1:24" ht="13.5" thickBot="1" x14ac:dyDescent="0.25">
      <c r="A38" s="98"/>
      <c r="B38" s="76" t="s">
        <v>71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0"/>
      <c r="O38" s="100"/>
      <c r="P38" s="100"/>
      <c r="Q38" s="100"/>
      <c r="R38" s="100"/>
      <c r="S38" s="100"/>
      <c r="T38" s="100"/>
      <c r="U38" s="100"/>
      <c r="V38" s="101"/>
      <c r="W38" s="2"/>
      <c r="X38" s="2"/>
    </row>
    <row r="39" spans="1:24" ht="13.5" customHeight="1" x14ac:dyDescent="0.2">
      <c r="A39" s="90"/>
      <c r="B39" s="92" t="s">
        <v>43</v>
      </c>
      <c r="C39" s="9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7"/>
      <c r="Q39" s="7"/>
      <c r="R39" s="7"/>
      <c r="S39" s="7"/>
      <c r="T39" s="7"/>
      <c r="U39" s="7"/>
      <c r="V39" s="103"/>
      <c r="W39" s="97"/>
      <c r="X39" s="97"/>
    </row>
    <row r="40" spans="1:24" ht="13.5" customHeight="1" thickBot="1" x14ac:dyDescent="0.25">
      <c r="A40" s="104"/>
      <c r="B40" s="93" t="s">
        <v>44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7"/>
      <c r="Q40" s="107"/>
      <c r="R40" s="107"/>
      <c r="S40" s="107"/>
      <c r="T40" s="107"/>
      <c r="U40" s="107"/>
      <c r="V40" s="108"/>
      <c r="W40" s="97"/>
      <c r="X40" s="97"/>
    </row>
    <row r="41" spans="1:24" ht="12.75" hidden="1" customHeight="1" x14ac:dyDescent="0.2">
      <c r="B41" s="360"/>
      <c r="C41" s="361"/>
      <c r="D41" s="362"/>
      <c r="E41" s="366" t="s">
        <v>45</v>
      </c>
      <c r="F41" s="368" t="s">
        <v>46</v>
      </c>
      <c r="G41" s="369"/>
      <c r="H41" s="369"/>
      <c r="I41" s="369"/>
      <c r="J41" s="369"/>
      <c r="K41" s="370"/>
      <c r="L41" s="102"/>
      <c r="M41" s="102"/>
      <c r="N41" s="366" t="s">
        <v>47</v>
      </c>
      <c r="O41" s="157" t="s">
        <v>17</v>
      </c>
      <c r="P41" s="8"/>
      <c r="W41" s="2"/>
      <c r="X41" s="2"/>
    </row>
    <row r="42" spans="1:24" ht="52.5" hidden="1" customHeight="1" x14ac:dyDescent="0.2">
      <c r="B42" s="363"/>
      <c r="C42" s="364"/>
      <c r="D42" s="365"/>
      <c r="E42" s="367"/>
      <c r="F42" s="9">
        <v>2012</v>
      </c>
      <c r="G42" s="9"/>
      <c r="H42" s="9">
        <v>2013</v>
      </c>
      <c r="I42" s="9">
        <v>2014</v>
      </c>
      <c r="J42" s="9">
        <v>2015</v>
      </c>
      <c r="K42" s="9">
        <v>2016</v>
      </c>
      <c r="L42" s="9"/>
      <c r="M42" s="9">
        <v>2016</v>
      </c>
      <c r="N42" s="367"/>
      <c r="O42" s="9" t="s">
        <v>48</v>
      </c>
      <c r="W42" s="2"/>
      <c r="X42" s="2"/>
    </row>
    <row r="43" spans="1:24" ht="29.25" hidden="1" customHeight="1" x14ac:dyDescent="0.2">
      <c r="B43" s="371" t="s">
        <v>49</v>
      </c>
      <c r="C43" s="372"/>
      <c r="D43" s="373"/>
      <c r="E43" s="10"/>
      <c r="F43" s="11"/>
      <c r="G43" s="11"/>
      <c r="H43" s="11"/>
      <c r="I43" s="11"/>
      <c r="J43" s="11"/>
      <c r="K43" s="11"/>
      <c r="L43" s="11"/>
      <c r="M43" s="11"/>
      <c r="N43" s="10"/>
      <c r="O43" s="11"/>
      <c r="W43" s="2"/>
      <c r="X43" s="2"/>
    </row>
    <row r="44" spans="1:24" ht="12.75" hidden="1" customHeight="1" x14ac:dyDescent="0.2">
      <c r="A44" s="2"/>
      <c r="B44" s="12"/>
      <c r="C44" s="12"/>
      <c r="D44" s="13"/>
      <c r="E44" s="13"/>
      <c r="F44" s="13"/>
      <c r="G44" s="2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hidden="1" customHeight="1" x14ac:dyDescent="0.2">
      <c r="A45" s="17" t="s">
        <v>50</v>
      </c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17"/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77" t="s">
        <v>51</v>
      </c>
      <c r="B47" s="78" t="s">
        <v>1</v>
      </c>
      <c r="C47" s="18"/>
      <c r="D47" s="19" t="s">
        <v>2</v>
      </c>
      <c r="E47" s="20" t="s">
        <v>52</v>
      </c>
      <c r="F47" s="374" t="s">
        <v>53</v>
      </c>
      <c r="G47" s="374"/>
      <c r="H47" s="374"/>
      <c r="I47" s="374"/>
      <c r="J47" s="374"/>
      <c r="K47" s="374"/>
      <c r="L47" s="158"/>
      <c r="M47" s="158"/>
      <c r="N47" s="14"/>
      <c r="O47" s="14"/>
      <c r="W47" s="2"/>
      <c r="X47" s="2"/>
    </row>
    <row r="48" spans="1:24" ht="12.75" hidden="1" customHeight="1" x14ac:dyDescent="0.2">
      <c r="A48" s="79">
        <v>1</v>
      </c>
      <c r="B48" s="80" t="s">
        <v>54</v>
      </c>
      <c r="C48" s="21"/>
      <c r="D48" s="22" t="s">
        <v>55</v>
      </c>
      <c r="E48" s="23"/>
      <c r="F48" s="24">
        <v>2012</v>
      </c>
      <c r="G48" s="24"/>
      <c r="H48" s="24">
        <v>2013</v>
      </c>
      <c r="I48" s="24">
        <v>2014</v>
      </c>
      <c r="J48" s="24">
        <v>2015</v>
      </c>
      <c r="K48" s="24">
        <v>2016</v>
      </c>
      <c r="L48" s="24"/>
      <c r="M48" s="24">
        <v>2016</v>
      </c>
      <c r="N48" s="14"/>
      <c r="O48" s="14"/>
    </row>
    <row r="49" spans="1:15" x14ac:dyDescent="0.2">
      <c r="A49" s="81">
        <v>1</v>
      </c>
      <c r="B49" s="82" t="s">
        <v>56</v>
      </c>
      <c r="C49" s="19"/>
      <c r="D49" s="25"/>
      <c r="E49" s="26"/>
      <c r="F49" s="27" t="s">
        <v>57</v>
      </c>
      <c r="G49" s="27"/>
      <c r="H49" s="27" t="s">
        <v>58</v>
      </c>
      <c r="I49" s="27" t="s">
        <v>58</v>
      </c>
      <c r="J49" s="27" t="s">
        <v>58</v>
      </c>
      <c r="K49" s="27" t="s">
        <v>58</v>
      </c>
      <c r="L49" s="27"/>
      <c r="M49" s="27" t="s">
        <v>58</v>
      </c>
      <c r="N49" s="14"/>
      <c r="O49" s="14"/>
    </row>
    <row r="50" spans="1:15" x14ac:dyDescent="0.2">
      <c r="A50" s="83">
        <v>2</v>
      </c>
      <c r="B50" s="84" t="s">
        <v>66</v>
      </c>
      <c r="C50" s="28"/>
      <c r="D50" s="29"/>
      <c r="E50" s="30"/>
      <c r="F50" s="31"/>
      <c r="G50" s="31"/>
      <c r="H50" s="31"/>
      <c r="I50" s="32"/>
      <c r="J50" s="32"/>
      <c r="K50" s="32"/>
      <c r="L50" s="32"/>
      <c r="M50" s="32"/>
      <c r="N50" s="14"/>
      <c r="O50" s="14"/>
    </row>
    <row r="51" spans="1:15" ht="12.75" hidden="1" customHeight="1" x14ac:dyDescent="0.2">
      <c r="A51" s="83">
        <v>4</v>
      </c>
      <c r="B51" s="84"/>
      <c r="C51" s="28"/>
      <c r="D51" s="29"/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3</v>
      </c>
      <c r="B52" s="84" t="s">
        <v>59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4</v>
      </c>
      <c r="B53" s="84" t="s">
        <v>60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5</v>
      </c>
      <c r="B54" s="84" t="s">
        <v>61</v>
      </c>
      <c r="C54" s="28"/>
      <c r="D54" s="29" t="s">
        <v>3</v>
      </c>
      <c r="E54" s="114">
        <v>3.5000000000000003E-2</v>
      </c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6</v>
      </c>
      <c r="B55" s="85" t="s">
        <v>35</v>
      </c>
      <c r="C55" s="34"/>
      <c r="D55" s="29" t="s">
        <v>3</v>
      </c>
      <c r="E55" s="111">
        <v>6.3500000000000001E-2</v>
      </c>
    </row>
    <row r="56" spans="1:15" x14ac:dyDescent="0.2">
      <c r="A56" s="83">
        <v>7</v>
      </c>
      <c r="B56" s="86" t="s">
        <v>36</v>
      </c>
      <c r="C56" s="34"/>
      <c r="D56" s="29" t="s">
        <v>3</v>
      </c>
      <c r="E56" s="112">
        <v>1.4999999999999999E-2</v>
      </c>
    </row>
    <row r="57" spans="1:15" ht="13.5" thickBot="1" x14ac:dyDescent="0.25">
      <c r="A57" s="87">
        <v>8</v>
      </c>
      <c r="B57" s="88" t="s">
        <v>42</v>
      </c>
      <c r="C57" s="35"/>
      <c r="D57" s="89" t="s">
        <v>3</v>
      </c>
      <c r="E57" s="113">
        <v>1.4999999999999999E-2</v>
      </c>
    </row>
    <row r="58" spans="1:15" ht="15.75" hidden="1" x14ac:dyDescent="0.25">
      <c r="B58" s="73" t="s">
        <v>62</v>
      </c>
      <c r="C58" s="74"/>
      <c r="D58" s="74"/>
      <c r="E58" s="74"/>
      <c r="F58" s="75"/>
      <c r="G58" s="74"/>
      <c r="H58" s="74"/>
      <c r="I58" s="73" t="s">
        <v>63</v>
      </c>
    </row>
    <row r="59" spans="1:15" x14ac:dyDescent="0.2">
      <c r="B59" s="36"/>
      <c r="C59" s="36"/>
    </row>
    <row r="60" spans="1:15" x14ac:dyDescent="0.2">
      <c r="B60" s="3" t="s">
        <v>4</v>
      </c>
      <c r="E60" s="3" t="s">
        <v>5</v>
      </c>
      <c r="G60" s="319" t="s">
        <v>6</v>
      </c>
      <c r="H60" s="319"/>
    </row>
    <row r="61" spans="1:15" x14ac:dyDescent="0.2">
      <c r="G61" s="359" t="s">
        <v>7</v>
      </c>
      <c r="H61" s="359"/>
    </row>
  </sheetData>
  <mergeCells count="37">
    <mergeCell ref="F47:K47"/>
    <mergeCell ref="G60:H60"/>
    <mergeCell ref="G61:H61"/>
    <mergeCell ref="B41:D42"/>
    <mergeCell ref="E41:E42"/>
    <mergeCell ref="F41:K41"/>
    <mergeCell ref="B18:C18"/>
    <mergeCell ref="B19:C19"/>
    <mergeCell ref="U9:U11"/>
    <mergeCell ref="N41:N42"/>
    <mergeCell ref="B43:D43"/>
    <mergeCell ref="R9:R11"/>
    <mergeCell ref="S9:S11"/>
    <mergeCell ref="T9:T11"/>
    <mergeCell ref="B16:C16"/>
    <mergeCell ref="B17:C17"/>
    <mergeCell ref="L10:L11"/>
    <mergeCell ref="M10:M11"/>
    <mergeCell ref="O9:O11"/>
    <mergeCell ref="P9:P11"/>
    <mergeCell ref="Q9:Q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V9:V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view="pageBreakPreview" zoomScale="85" zoomScaleNormal="85" zoomScaleSheetLayoutView="85" workbookViewId="0">
      <selection activeCell="B8" sqref="B8:B11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382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60"/>
      <c r="V3" s="160"/>
      <c r="W3" s="160"/>
    </row>
    <row r="4" spans="1:2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</row>
    <row r="5" spans="1:23" x14ac:dyDescent="0.2">
      <c r="A5" s="1" t="s">
        <v>0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</row>
    <row r="6" spans="1:23" x14ac:dyDescent="0.2">
      <c r="A6" s="1" t="s">
        <v>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60"/>
      <c r="R7" s="160"/>
      <c r="S7" s="160"/>
      <c r="T7" s="160"/>
      <c r="U7" s="160"/>
      <c r="V7" s="160" t="s">
        <v>10</v>
      </c>
      <c r="W7" s="16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9" t="s">
        <v>30</v>
      </c>
      <c r="G11" s="159" t="s">
        <v>31</v>
      </c>
      <c r="H11" s="15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307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282</v>
      </c>
      <c r="C15" s="145"/>
      <c r="D15" s="147"/>
      <c r="E15" s="117"/>
      <c r="F15" s="117"/>
      <c r="G15" s="117"/>
      <c r="H15" s="117"/>
      <c r="I15" s="117"/>
      <c r="J15" s="117"/>
      <c r="K15" s="117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75" t="s">
        <v>283</v>
      </c>
      <c r="B16" s="389" t="s">
        <v>275</v>
      </c>
      <c r="C16" s="389"/>
      <c r="D16" s="146">
        <f>E16+F16+I16+J16+K16+M16</f>
        <v>40503.397499999999</v>
      </c>
      <c r="E16" s="136"/>
      <c r="F16" s="136">
        <v>29353</v>
      </c>
      <c r="G16" s="136">
        <v>6002</v>
      </c>
      <c r="H16" s="153"/>
      <c r="I16" s="136"/>
      <c r="J16" s="136">
        <v>5795</v>
      </c>
      <c r="K16" s="136">
        <v>2937</v>
      </c>
      <c r="L16" s="123"/>
      <c r="M16" s="136">
        <f>(F16+J16+K16)*0.0635</f>
        <v>2418.3975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284</v>
      </c>
      <c r="B17" s="389" t="s">
        <v>285</v>
      </c>
      <c r="C17" s="389"/>
      <c r="D17" s="146">
        <f t="shared" ref="D17:D19" si="0">E17+F17+I17+J17+K17+M17</f>
        <v>4450577.34</v>
      </c>
      <c r="E17" s="136">
        <v>190513</v>
      </c>
      <c r="F17" s="136">
        <v>886286</v>
      </c>
      <c r="G17" s="136">
        <v>118134</v>
      </c>
      <c r="H17" s="176">
        <v>7233</v>
      </c>
      <c r="I17" s="136">
        <v>2591212</v>
      </c>
      <c r="J17" s="136">
        <v>344322</v>
      </c>
      <c r="K17" s="136">
        <v>172507</v>
      </c>
      <c r="L17" s="123"/>
      <c r="M17" s="136">
        <f>(E17+F17+I17+J17+K17)*0.0635</f>
        <v>265737.34000000003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286</v>
      </c>
      <c r="B18" s="389" t="s">
        <v>287</v>
      </c>
      <c r="C18" s="389"/>
      <c r="D18" s="146">
        <f t="shared" si="0"/>
        <v>55912.449000000001</v>
      </c>
      <c r="E18" s="136">
        <v>316</v>
      </c>
      <c r="F18" s="136">
        <v>14779</v>
      </c>
      <c r="G18" s="136">
        <v>801</v>
      </c>
      <c r="H18" s="176">
        <v>10932</v>
      </c>
      <c r="I18" s="136">
        <v>35852</v>
      </c>
      <c r="J18" s="136">
        <v>1080</v>
      </c>
      <c r="K18" s="136">
        <v>547</v>
      </c>
      <c r="L18" s="123"/>
      <c r="M18" s="136">
        <f t="shared" ref="M18:M19" si="1">(E18+F18+I18+J18+K18)*0.0635</f>
        <v>3338.4490000000001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75" t="s">
        <v>288</v>
      </c>
      <c r="B19" s="389" t="s">
        <v>289</v>
      </c>
      <c r="C19" s="389"/>
      <c r="D19" s="146">
        <f t="shared" si="0"/>
        <v>52610.281499999997</v>
      </c>
      <c r="E19" s="136">
        <v>7132</v>
      </c>
      <c r="F19" s="136">
        <v>4903</v>
      </c>
      <c r="G19" s="136">
        <v>530</v>
      </c>
      <c r="H19" s="176"/>
      <c r="I19" s="136">
        <v>25988</v>
      </c>
      <c r="J19" s="136">
        <v>6778</v>
      </c>
      <c r="K19" s="136">
        <v>4668</v>
      </c>
      <c r="L19" s="123"/>
      <c r="M19" s="136">
        <f t="shared" si="1"/>
        <v>3141.2815000000001</v>
      </c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" customHeight="1" x14ac:dyDescent="0.2">
      <c r="A20" s="115"/>
      <c r="B20" s="66" t="s">
        <v>32</v>
      </c>
      <c r="C20" s="42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21"/>
      <c r="O20" s="121"/>
      <c r="P20" s="121"/>
      <c r="Q20" s="121"/>
      <c r="R20" s="121"/>
      <c r="S20" s="121"/>
      <c r="T20" s="121"/>
      <c r="U20" s="121"/>
      <c r="V20" s="122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3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383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12203688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42</v>
      </c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ht="13.5" customHeight="1" thickBot="1" x14ac:dyDescent="0.25">
      <c r="A37" s="55"/>
      <c r="B37" s="72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58"/>
      <c r="V37" s="59"/>
      <c r="W37" s="2"/>
      <c r="X37" s="2"/>
    </row>
    <row r="38" spans="1:24" ht="13.5" thickBot="1" x14ac:dyDescent="0.25">
      <c r="A38" s="98"/>
      <c r="B38" s="76" t="s">
        <v>71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0"/>
      <c r="O38" s="100"/>
      <c r="P38" s="100"/>
      <c r="Q38" s="100"/>
      <c r="R38" s="100"/>
      <c r="S38" s="100"/>
      <c r="T38" s="100"/>
      <c r="U38" s="100"/>
      <c r="V38" s="101"/>
      <c r="W38" s="2"/>
      <c r="X38" s="2"/>
    </row>
    <row r="39" spans="1:24" ht="13.5" customHeight="1" x14ac:dyDescent="0.2">
      <c r="A39" s="90"/>
      <c r="B39" s="92" t="s">
        <v>43</v>
      </c>
      <c r="C39" s="9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7"/>
      <c r="Q39" s="7"/>
      <c r="R39" s="7"/>
      <c r="S39" s="7"/>
      <c r="T39" s="7"/>
      <c r="U39" s="7"/>
      <c r="V39" s="103"/>
      <c r="W39" s="97"/>
      <c r="X39" s="97"/>
    </row>
    <row r="40" spans="1:24" ht="13.5" customHeight="1" thickBot="1" x14ac:dyDescent="0.25">
      <c r="A40" s="104"/>
      <c r="B40" s="93" t="s">
        <v>44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7"/>
      <c r="Q40" s="107"/>
      <c r="R40" s="107"/>
      <c r="S40" s="107"/>
      <c r="T40" s="107"/>
      <c r="U40" s="107"/>
      <c r="V40" s="108"/>
      <c r="W40" s="97"/>
      <c r="X40" s="97"/>
    </row>
    <row r="41" spans="1:24" ht="12.75" hidden="1" customHeight="1" x14ac:dyDescent="0.2">
      <c r="B41" s="360"/>
      <c r="C41" s="361"/>
      <c r="D41" s="362"/>
      <c r="E41" s="366" t="s">
        <v>45</v>
      </c>
      <c r="F41" s="368" t="s">
        <v>46</v>
      </c>
      <c r="G41" s="369"/>
      <c r="H41" s="369"/>
      <c r="I41" s="369"/>
      <c r="J41" s="369"/>
      <c r="K41" s="370"/>
      <c r="L41" s="102"/>
      <c r="M41" s="102"/>
      <c r="N41" s="366" t="s">
        <v>47</v>
      </c>
      <c r="O41" s="157" t="s">
        <v>17</v>
      </c>
      <c r="P41" s="8"/>
      <c r="W41" s="2"/>
      <c r="X41" s="2"/>
    </row>
    <row r="42" spans="1:24" ht="52.5" hidden="1" customHeight="1" x14ac:dyDescent="0.2">
      <c r="B42" s="363"/>
      <c r="C42" s="364"/>
      <c r="D42" s="365"/>
      <c r="E42" s="367"/>
      <c r="F42" s="9">
        <v>2012</v>
      </c>
      <c r="G42" s="9"/>
      <c r="H42" s="9">
        <v>2013</v>
      </c>
      <c r="I42" s="9">
        <v>2014</v>
      </c>
      <c r="J42" s="9">
        <v>2015</v>
      </c>
      <c r="K42" s="9">
        <v>2016</v>
      </c>
      <c r="L42" s="9"/>
      <c r="M42" s="9">
        <v>2016</v>
      </c>
      <c r="N42" s="367"/>
      <c r="O42" s="9" t="s">
        <v>48</v>
      </c>
      <c r="W42" s="2"/>
      <c r="X42" s="2"/>
    </row>
    <row r="43" spans="1:24" ht="29.25" hidden="1" customHeight="1" x14ac:dyDescent="0.2">
      <c r="B43" s="371" t="s">
        <v>49</v>
      </c>
      <c r="C43" s="372"/>
      <c r="D43" s="373"/>
      <c r="E43" s="10"/>
      <c r="F43" s="11"/>
      <c r="G43" s="11"/>
      <c r="H43" s="11"/>
      <c r="I43" s="11"/>
      <c r="J43" s="11"/>
      <c r="K43" s="11"/>
      <c r="L43" s="11"/>
      <c r="M43" s="11"/>
      <c r="N43" s="10"/>
      <c r="O43" s="11"/>
      <c r="W43" s="2"/>
      <c r="X43" s="2"/>
    </row>
    <row r="44" spans="1:24" ht="12.75" hidden="1" customHeight="1" x14ac:dyDescent="0.2">
      <c r="A44" s="2"/>
      <c r="B44" s="12"/>
      <c r="C44" s="12"/>
      <c r="D44" s="13"/>
      <c r="E44" s="13"/>
      <c r="F44" s="13"/>
      <c r="G44" s="2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hidden="1" customHeight="1" x14ac:dyDescent="0.2">
      <c r="A45" s="17" t="s">
        <v>50</v>
      </c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17"/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77" t="s">
        <v>51</v>
      </c>
      <c r="B47" s="78" t="s">
        <v>1</v>
      </c>
      <c r="C47" s="18"/>
      <c r="D47" s="19" t="s">
        <v>2</v>
      </c>
      <c r="E47" s="20" t="s">
        <v>52</v>
      </c>
      <c r="F47" s="374" t="s">
        <v>53</v>
      </c>
      <c r="G47" s="374"/>
      <c r="H47" s="374"/>
      <c r="I47" s="374"/>
      <c r="J47" s="374"/>
      <c r="K47" s="374"/>
      <c r="L47" s="158"/>
      <c r="M47" s="158"/>
      <c r="N47" s="14"/>
      <c r="O47" s="14"/>
      <c r="W47" s="2"/>
      <c r="X47" s="2"/>
    </row>
    <row r="48" spans="1:24" ht="12.75" hidden="1" customHeight="1" x14ac:dyDescent="0.2">
      <c r="A48" s="79">
        <v>1</v>
      </c>
      <c r="B48" s="80" t="s">
        <v>54</v>
      </c>
      <c r="C48" s="21"/>
      <c r="D48" s="22" t="s">
        <v>55</v>
      </c>
      <c r="E48" s="23"/>
      <c r="F48" s="24">
        <v>2012</v>
      </c>
      <c r="G48" s="24"/>
      <c r="H48" s="24">
        <v>2013</v>
      </c>
      <c r="I48" s="24">
        <v>2014</v>
      </c>
      <c r="J48" s="24">
        <v>2015</v>
      </c>
      <c r="K48" s="24">
        <v>2016</v>
      </c>
      <c r="L48" s="24"/>
      <c r="M48" s="24">
        <v>2016</v>
      </c>
      <c r="N48" s="14"/>
      <c r="O48" s="14"/>
    </row>
    <row r="49" spans="1:15" x14ac:dyDescent="0.2">
      <c r="A49" s="81">
        <v>1</v>
      </c>
      <c r="B49" s="82" t="s">
        <v>56</v>
      </c>
      <c r="C49" s="19"/>
      <c r="D49" s="25"/>
      <c r="E49" s="26"/>
      <c r="F49" s="27" t="s">
        <v>57</v>
      </c>
      <c r="G49" s="27"/>
      <c r="H49" s="27" t="s">
        <v>58</v>
      </c>
      <c r="I49" s="27" t="s">
        <v>58</v>
      </c>
      <c r="J49" s="27" t="s">
        <v>58</v>
      </c>
      <c r="K49" s="27" t="s">
        <v>58</v>
      </c>
      <c r="L49" s="27"/>
      <c r="M49" s="27" t="s">
        <v>58</v>
      </c>
      <c r="N49" s="14"/>
      <c r="O49" s="14"/>
    </row>
    <row r="50" spans="1:15" x14ac:dyDescent="0.2">
      <c r="A50" s="83">
        <v>2</v>
      </c>
      <c r="B50" s="84" t="s">
        <v>66</v>
      </c>
      <c r="C50" s="28"/>
      <c r="D50" s="29"/>
      <c r="E50" s="30"/>
      <c r="F50" s="31"/>
      <c r="G50" s="31"/>
      <c r="H50" s="31"/>
      <c r="I50" s="32"/>
      <c r="J50" s="32"/>
      <c r="K50" s="32"/>
      <c r="L50" s="32"/>
      <c r="M50" s="32"/>
      <c r="N50" s="14"/>
      <c r="O50" s="14"/>
    </row>
    <row r="51" spans="1:15" ht="12.75" hidden="1" customHeight="1" x14ac:dyDescent="0.2">
      <c r="A51" s="83">
        <v>4</v>
      </c>
      <c r="B51" s="84"/>
      <c r="C51" s="28"/>
      <c r="D51" s="29"/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3</v>
      </c>
      <c r="B52" s="84" t="s">
        <v>59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4</v>
      </c>
      <c r="B53" s="84" t="s">
        <v>60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5</v>
      </c>
      <c r="B54" s="84" t="s">
        <v>61</v>
      </c>
      <c r="C54" s="28"/>
      <c r="D54" s="29" t="s">
        <v>3</v>
      </c>
      <c r="E54" s="114">
        <v>3.5000000000000003E-2</v>
      </c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6</v>
      </c>
      <c r="B55" s="85" t="s">
        <v>35</v>
      </c>
      <c r="C55" s="34"/>
      <c r="D55" s="29" t="s">
        <v>3</v>
      </c>
      <c r="E55" s="111">
        <v>6.3500000000000001E-2</v>
      </c>
    </row>
    <row r="56" spans="1:15" x14ac:dyDescent="0.2">
      <c r="A56" s="83">
        <v>7</v>
      </c>
      <c r="B56" s="86" t="s">
        <v>36</v>
      </c>
      <c r="C56" s="34"/>
      <c r="D56" s="29" t="s">
        <v>3</v>
      </c>
      <c r="E56" s="112">
        <v>1.4999999999999999E-2</v>
      </c>
    </row>
    <row r="57" spans="1:15" ht="13.5" thickBot="1" x14ac:dyDescent="0.25">
      <c r="A57" s="87">
        <v>8</v>
      </c>
      <c r="B57" s="88" t="s">
        <v>42</v>
      </c>
      <c r="C57" s="35"/>
      <c r="D57" s="89" t="s">
        <v>3</v>
      </c>
      <c r="E57" s="113">
        <v>1.4999999999999999E-2</v>
      </c>
    </row>
    <row r="58" spans="1:15" ht="15.75" hidden="1" x14ac:dyDescent="0.25">
      <c r="B58" s="73" t="s">
        <v>62</v>
      </c>
      <c r="C58" s="74"/>
      <c r="D58" s="74"/>
      <c r="E58" s="74"/>
      <c r="F58" s="75"/>
      <c r="G58" s="74"/>
      <c r="H58" s="74"/>
      <c r="I58" s="73" t="s">
        <v>63</v>
      </c>
    </row>
    <row r="59" spans="1:15" x14ac:dyDescent="0.2">
      <c r="B59" s="36"/>
      <c r="C59" s="36"/>
    </row>
    <row r="60" spans="1:15" x14ac:dyDescent="0.2">
      <c r="B60" s="3" t="s">
        <v>4</v>
      </c>
      <c r="E60" s="3" t="s">
        <v>5</v>
      </c>
      <c r="G60" s="319" t="s">
        <v>6</v>
      </c>
      <c r="H60" s="319"/>
    </row>
    <row r="61" spans="1:15" x14ac:dyDescent="0.2">
      <c r="G61" s="359" t="s">
        <v>7</v>
      </c>
      <c r="H61" s="359"/>
    </row>
  </sheetData>
  <mergeCells count="37">
    <mergeCell ref="E41:E42"/>
    <mergeCell ref="F41:K41"/>
    <mergeCell ref="N41:N42"/>
    <mergeCell ref="B43:D43"/>
    <mergeCell ref="F47:K47"/>
    <mergeCell ref="B16:C16"/>
    <mergeCell ref="B17:C17"/>
    <mergeCell ref="B18:C18"/>
    <mergeCell ref="B19:C19"/>
    <mergeCell ref="B41:D42"/>
    <mergeCell ref="Q9:Q11"/>
    <mergeCell ref="R9:R11"/>
    <mergeCell ref="S9:S11"/>
    <mergeCell ref="T9:T11"/>
    <mergeCell ref="G61:H61"/>
    <mergeCell ref="G60:H60"/>
    <mergeCell ref="K10:K11"/>
    <mergeCell ref="L10:L11"/>
    <mergeCell ref="M10:M11"/>
    <mergeCell ref="O9:O11"/>
    <mergeCell ref="P9:P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view="pageBreakPreview" zoomScale="85" zoomScaleNormal="85" zoomScaleSheetLayoutView="85" workbookViewId="0">
      <selection activeCell="B17" sqref="B17:C17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380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60"/>
      <c r="V3" s="160"/>
      <c r="W3" s="160"/>
    </row>
    <row r="4" spans="1:2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</row>
    <row r="5" spans="1:23" x14ac:dyDescent="0.2">
      <c r="A5" s="1" t="s">
        <v>0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</row>
    <row r="6" spans="1:23" x14ac:dyDescent="0.2">
      <c r="A6" s="1" t="s">
        <v>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60"/>
      <c r="R7" s="160"/>
      <c r="S7" s="160"/>
      <c r="T7" s="160"/>
      <c r="U7" s="160"/>
      <c r="V7" s="160" t="s">
        <v>10</v>
      </c>
      <c r="W7" s="16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9" t="s">
        <v>30</v>
      </c>
      <c r="G11" s="159" t="s">
        <v>31</v>
      </c>
      <c r="H11" s="15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291</v>
      </c>
      <c r="C14" s="141"/>
      <c r="D14" s="62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290</v>
      </c>
      <c r="C15" s="145"/>
      <c r="D15" s="178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75" t="s">
        <v>292</v>
      </c>
      <c r="B16" s="389" t="s">
        <v>275</v>
      </c>
      <c r="C16" s="389"/>
      <c r="D16" s="179">
        <f>E16+F16+I16+J16+K16+M16</f>
        <v>45004.129500000003</v>
      </c>
      <c r="E16" s="136"/>
      <c r="F16" s="136">
        <v>32615</v>
      </c>
      <c r="G16" s="136">
        <v>6669</v>
      </c>
      <c r="H16" s="153"/>
      <c r="I16" s="136"/>
      <c r="J16" s="136">
        <v>6439</v>
      </c>
      <c r="K16" s="136">
        <v>3263</v>
      </c>
      <c r="L16" s="123"/>
      <c r="M16" s="136">
        <f>(F16+J16+K16)*0.0635</f>
        <v>2687.1295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293</v>
      </c>
      <c r="B17" s="389" t="s">
        <v>287</v>
      </c>
      <c r="C17" s="389"/>
      <c r="D17" s="146">
        <f t="shared" ref="D17:D19" si="0">E17+F17+I17+J17+K17+M17</f>
        <v>10286.172</v>
      </c>
      <c r="E17" s="136">
        <v>52</v>
      </c>
      <c r="F17" s="136">
        <v>2718</v>
      </c>
      <c r="G17" s="136">
        <v>148</v>
      </c>
      <c r="H17" s="176">
        <v>2015</v>
      </c>
      <c r="I17" s="136">
        <v>6610</v>
      </c>
      <c r="J17" s="136">
        <v>194</v>
      </c>
      <c r="K17" s="136">
        <v>98</v>
      </c>
      <c r="L17" s="123"/>
      <c r="M17" s="136">
        <f>(E17+F17+I17+J17+K17)*0.0635</f>
        <v>614.17200000000003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294</v>
      </c>
      <c r="B18" s="389" t="s">
        <v>295</v>
      </c>
      <c r="C18" s="389"/>
      <c r="D18" s="146">
        <f t="shared" si="0"/>
        <v>4988167.0185000002</v>
      </c>
      <c r="E18" s="136">
        <v>210412</v>
      </c>
      <c r="F18" s="136">
        <v>1045237</v>
      </c>
      <c r="G18" s="136">
        <v>138831</v>
      </c>
      <c r="H18" s="176">
        <v>9086</v>
      </c>
      <c r="I18" s="136">
        <v>2852664</v>
      </c>
      <c r="J18" s="136">
        <v>387296</v>
      </c>
      <c r="K18" s="136">
        <v>194722</v>
      </c>
      <c r="L18" s="123"/>
      <c r="M18" s="136">
        <f t="shared" ref="M18:M19" si="1">(E18+F18+I18+J18+K18)*0.0635</f>
        <v>297836.01850000001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75" t="s">
        <v>296</v>
      </c>
      <c r="B19" s="389" t="s">
        <v>289</v>
      </c>
      <c r="C19" s="389"/>
      <c r="D19" s="146">
        <f t="shared" si="0"/>
        <v>52610.281499999997</v>
      </c>
      <c r="E19" s="136">
        <v>7132</v>
      </c>
      <c r="F19" s="136">
        <v>4903</v>
      </c>
      <c r="G19" s="136">
        <v>530</v>
      </c>
      <c r="H19" s="176"/>
      <c r="I19" s="136">
        <v>25988</v>
      </c>
      <c r="J19" s="136">
        <v>6778</v>
      </c>
      <c r="K19" s="136">
        <v>4668</v>
      </c>
      <c r="L19" s="123"/>
      <c r="M19" s="136">
        <f t="shared" si="1"/>
        <v>3141.2815000000001</v>
      </c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" customHeight="1" x14ac:dyDescent="0.2">
      <c r="A20" s="115"/>
      <c r="B20" s="66" t="s">
        <v>32</v>
      </c>
      <c r="C20" s="42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21"/>
      <c r="O20" s="121"/>
      <c r="P20" s="121"/>
      <c r="Q20" s="121"/>
      <c r="R20" s="121"/>
      <c r="S20" s="121"/>
      <c r="T20" s="121"/>
      <c r="U20" s="121"/>
      <c r="V20" s="122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3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381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10008613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42</v>
      </c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ht="13.5" customHeight="1" thickBot="1" x14ac:dyDescent="0.25">
      <c r="A37" s="55"/>
      <c r="B37" s="72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58"/>
      <c r="V37" s="59"/>
      <c r="W37" s="2"/>
      <c r="X37" s="2"/>
    </row>
    <row r="38" spans="1:24" ht="13.5" thickBot="1" x14ac:dyDescent="0.25">
      <c r="A38" s="98"/>
      <c r="B38" s="76" t="s">
        <v>71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0"/>
      <c r="O38" s="100"/>
      <c r="P38" s="100"/>
      <c r="Q38" s="100"/>
      <c r="R38" s="100"/>
      <c r="S38" s="100"/>
      <c r="T38" s="100"/>
      <c r="U38" s="100"/>
      <c r="V38" s="101"/>
      <c r="W38" s="2"/>
      <c r="X38" s="2"/>
    </row>
    <row r="39" spans="1:24" ht="13.5" customHeight="1" x14ac:dyDescent="0.2">
      <c r="A39" s="90"/>
      <c r="B39" s="92" t="s">
        <v>43</v>
      </c>
      <c r="C39" s="9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7"/>
      <c r="Q39" s="7"/>
      <c r="R39" s="7"/>
      <c r="S39" s="7"/>
      <c r="T39" s="7"/>
      <c r="U39" s="7"/>
      <c r="V39" s="103"/>
      <c r="W39" s="97"/>
      <c r="X39" s="97"/>
    </row>
    <row r="40" spans="1:24" ht="13.5" customHeight="1" thickBot="1" x14ac:dyDescent="0.25">
      <c r="A40" s="104"/>
      <c r="B40" s="93" t="s">
        <v>44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7"/>
      <c r="Q40" s="107"/>
      <c r="R40" s="107"/>
      <c r="S40" s="107"/>
      <c r="T40" s="107"/>
      <c r="U40" s="107"/>
      <c r="V40" s="108"/>
      <c r="W40" s="97"/>
      <c r="X40" s="97"/>
    </row>
    <row r="41" spans="1:24" ht="12.75" hidden="1" customHeight="1" x14ac:dyDescent="0.2">
      <c r="B41" s="360"/>
      <c r="C41" s="361"/>
      <c r="D41" s="362"/>
      <c r="E41" s="366" t="s">
        <v>45</v>
      </c>
      <c r="F41" s="368" t="s">
        <v>46</v>
      </c>
      <c r="G41" s="369"/>
      <c r="H41" s="369"/>
      <c r="I41" s="369"/>
      <c r="J41" s="369"/>
      <c r="K41" s="370"/>
      <c r="L41" s="102"/>
      <c r="M41" s="102"/>
      <c r="N41" s="366" t="s">
        <v>47</v>
      </c>
      <c r="O41" s="157" t="s">
        <v>17</v>
      </c>
      <c r="P41" s="8"/>
      <c r="W41" s="2"/>
      <c r="X41" s="2"/>
    </row>
    <row r="42" spans="1:24" ht="52.5" hidden="1" customHeight="1" x14ac:dyDescent="0.2">
      <c r="B42" s="363"/>
      <c r="C42" s="364"/>
      <c r="D42" s="365"/>
      <c r="E42" s="367"/>
      <c r="F42" s="9">
        <v>2012</v>
      </c>
      <c r="G42" s="9"/>
      <c r="H42" s="9">
        <v>2013</v>
      </c>
      <c r="I42" s="9">
        <v>2014</v>
      </c>
      <c r="J42" s="9">
        <v>2015</v>
      </c>
      <c r="K42" s="9">
        <v>2016</v>
      </c>
      <c r="L42" s="9"/>
      <c r="M42" s="9">
        <v>2016</v>
      </c>
      <c r="N42" s="367"/>
      <c r="O42" s="9" t="s">
        <v>48</v>
      </c>
      <c r="W42" s="2"/>
      <c r="X42" s="2"/>
    </row>
    <row r="43" spans="1:24" ht="29.25" hidden="1" customHeight="1" x14ac:dyDescent="0.2">
      <c r="B43" s="371" t="s">
        <v>49</v>
      </c>
      <c r="C43" s="372"/>
      <c r="D43" s="373"/>
      <c r="E43" s="10"/>
      <c r="F43" s="11"/>
      <c r="G43" s="11"/>
      <c r="H43" s="11"/>
      <c r="I43" s="11"/>
      <c r="J43" s="11"/>
      <c r="K43" s="11"/>
      <c r="L43" s="11"/>
      <c r="M43" s="11"/>
      <c r="N43" s="10"/>
      <c r="O43" s="11"/>
      <c r="W43" s="2"/>
      <c r="X43" s="2"/>
    </row>
    <row r="44" spans="1:24" ht="12.75" hidden="1" customHeight="1" x14ac:dyDescent="0.2">
      <c r="A44" s="2"/>
      <c r="B44" s="12"/>
      <c r="C44" s="12"/>
      <c r="D44" s="13"/>
      <c r="E44" s="13"/>
      <c r="F44" s="13"/>
      <c r="G44" s="2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hidden="1" customHeight="1" x14ac:dyDescent="0.2">
      <c r="A45" s="17" t="s">
        <v>50</v>
      </c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17"/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77" t="s">
        <v>51</v>
      </c>
      <c r="B47" s="78" t="s">
        <v>1</v>
      </c>
      <c r="C47" s="18"/>
      <c r="D47" s="19" t="s">
        <v>2</v>
      </c>
      <c r="E47" s="20" t="s">
        <v>52</v>
      </c>
      <c r="F47" s="374" t="s">
        <v>53</v>
      </c>
      <c r="G47" s="374"/>
      <c r="H47" s="374"/>
      <c r="I47" s="374"/>
      <c r="J47" s="374"/>
      <c r="K47" s="374"/>
      <c r="L47" s="158"/>
      <c r="M47" s="158"/>
      <c r="N47" s="14"/>
      <c r="O47" s="14"/>
      <c r="W47" s="2"/>
      <c r="X47" s="2"/>
    </row>
    <row r="48" spans="1:24" ht="12.75" hidden="1" customHeight="1" x14ac:dyDescent="0.2">
      <c r="A48" s="79">
        <v>1</v>
      </c>
      <c r="B48" s="80" t="s">
        <v>54</v>
      </c>
      <c r="C48" s="21"/>
      <c r="D48" s="22" t="s">
        <v>55</v>
      </c>
      <c r="E48" s="23"/>
      <c r="F48" s="24">
        <v>2012</v>
      </c>
      <c r="G48" s="24"/>
      <c r="H48" s="24">
        <v>2013</v>
      </c>
      <c r="I48" s="24">
        <v>2014</v>
      </c>
      <c r="J48" s="24">
        <v>2015</v>
      </c>
      <c r="K48" s="24">
        <v>2016</v>
      </c>
      <c r="L48" s="24"/>
      <c r="M48" s="24">
        <v>2016</v>
      </c>
      <c r="N48" s="14"/>
      <c r="O48" s="14"/>
    </row>
    <row r="49" spans="1:15" x14ac:dyDescent="0.2">
      <c r="A49" s="81">
        <v>1</v>
      </c>
      <c r="B49" s="82" t="s">
        <v>56</v>
      </c>
      <c r="C49" s="19"/>
      <c r="D49" s="25"/>
      <c r="E49" s="26"/>
      <c r="F49" s="27" t="s">
        <v>57</v>
      </c>
      <c r="G49" s="27"/>
      <c r="H49" s="27" t="s">
        <v>58</v>
      </c>
      <c r="I49" s="27" t="s">
        <v>58</v>
      </c>
      <c r="J49" s="27" t="s">
        <v>58</v>
      </c>
      <c r="K49" s="27" t="s">
        <v>58</v>
      </c>
      <c r="L49" s="27"/>
      <c r="M49" s="27" t="s">
        <v>58</v>
      </c>
      <c r="N49" s="14"/>
      <c r="O49" s="14"/>
    </row>
    <row r="50" spans="1:15" x14ac:dyDescent="0.2">
      <c r="A50" s="83">
        <v>2</v>
      </c>
      <c r="B50" s="84" t="s">
        <v>66</v>
      </c>
      <c r="C50" s="28"/>
      <c r="D50" s="29"/>
      <c r="E50" s="30"/>
      <c r="F50" s="31"/>
      <c r="G50" s="31"/>
      <c r="H50" s="31"/>
      <c r="I50" s="32"/>
      <c r="J50" s="32"/>
      <c r="K50" s="32"/>
      <c r="L50" s="32"/>
      <c r="M50" s="32"/>
      <c r="N50" s="14"/>
      <c r="O50" s="14"/>
    </row>
    <row r="51" spans="1:15" ht="12.75" hidden="1" customHeight="1" x14ac:dyDescent="0.2">
      <c r="A51" s="83">
        <v>4</v>
      </c>
      <c r="B51" s="84"/>
      <c r="C51" s="28"/>
      <c r="D51" s="29"/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3</v>
      </c>
      <c r="B52" s="84" t="s">
        <v>59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4</v>
      </c>
      <c r="B53" s="84" t="s">
        <v>60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5</v>
      </c>
      <c r="B54" s="84" t="s">
        <v>61</v>
      </c>
      <c r="C54" s="28"/>
      <c r="D54" s="29" t="s">
        <v>3</v>
      </c>
      <c r="E54" s="114">
        <v>3.5000000000000003E-2</v>
      </c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6</v>
      </c>
      <c r="B55" s="85" t="s">
        <v>35</v>
      </c>
      <c r="C55" s="34"/>
      <c r="D55" s="29" t="s">
        <v>3</v>
      </c>
      <c r="E55" s="111">
        <v>6.3500000000000001E-2</v>
      </c>
    </row>
    <row r="56" spans="1:15" x14ac:dyDescent="0.2">
      <c r="A56" s="83">
        <v>7</v>
      </c>
      <c r="B56" s="86" t="s">
        <v>36</v>
      </c>
      <c r="C56" s="34"/>
      <c r="D56" s="29" t="s">
        <v>3</v>
      </c>
      <c r="E56" s="112">
        <v>1.4999999999999999E-2</v>
      </c>
    </row>
    <row r="57" spans="1:15" ht="13.5" thickBot="1" x14ac:dyDescent="0.25">
      <c r="A57" s="87">
        <v>8</v>
      </c>
      <c r="B57" s="88" t="s">
        <v>42</v>
      </c>
      <c r="C57" s="35"/>
      <c r="D57" s="89" t="s">
        <v>3</v>
      </c>
      <c r="E57" s="113">
        <v>1.4999999999999999E-2</v>
      </c>
    </row>
    <row r="58" spans="1:15" ht="15.75" hidden="1" x14ac:dyDescent="0.25">
      <c r="B58" s="73" t="s">
        <v>62</v>
      </c>
      <c r="C58" s="74"/>
      <c r="D58" s="74"/>
      <c r="E58" s="74"/>
      <c r="F58" s="75"/>
      <c r="G58" s="74"/>
      <c r="H58" s="74"/>
      <c r="I58" s="73" t="s">
        <v>63</v>
      </c>
    </row>
    <row r="59" spans="1:15" x14ac:dyDescent="0.2">
      <c r="B59" s="36"/>
      <c r="C59" s="36"/>
    </row>
    <row r="60" spans="1:15" x14ac:dyDescent="0.2">
      <c r="B60" s="3" t="s">
        <v>4</v>
      </c>
      <c r="E60" s="3" t="s">
        <v>5</v>
      </c>
      <c r="G60" s="319" t="s">
        <v>6</v>
      </c>
      <c r="H60" s="319"/>
    </row>
    <row r="61" spans="1:15" x14ac:dyDescent="0.2">
      <c r="G61" s="359" t="s">
        <v>7</v>
      </c>
      <c r="H61" s="359"/>
    </row>
  </sheetData>
  <mergeCells count="37">
    <mergeCell ref="E41:E42"/>
    <mergeCell ref="F41:K41"/>
    <mergeCell ref="N41:N42"/>
    <mergeCell ref="B43:D43"/>
    <mergeCell ref="F47:K47"/>
    <mergeCell ref="B16:C16"/>
    <mergeCell ref="B17:C17"/>
    <mergeCell ref="B18:C18"/>
    <mergeCell ref="B19:C19"/>
    <mergeCell ref="B41:D42"/>
    <mergeCell ref="Q9:Q11"/>
    <mergeCell ref="R9:R11"/>
    <mergeCell ref="S9:S11"/>
    <mergeCell ref="T9:T11"/>
    <mergeCell ref="G61:H61"/>
    <mergeCell ref="G60:H60"/>
    <mergeCell ref="K10:K11"/>
    <mergeCell ref="L10:L11"/>
    <mergeCell ref="M10:M11"/>
    <mergeCell ref="O9:O11"/>
    <mergeCell ref="P9:P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view="pageBreakPreview" zoomScale="85" zoomScaleNormal="85" zoomScaleSheetLayoutView="85" workbookViewId="0">
      <selection activeCell="D38" sqref="D38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378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60"/>
      <c r="V3" s="160"/>
      <c r="W3" s="160"/>
    </row>
    <row r="4" spans="1:2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</row>
    <row r="5" spans="1:23" x14ac:dyDescent="0.2">
      <c r="A5" s="1" t="s">
        <v>0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</row>
    <row r="6" spans="1:23" x14ac:dyDescent="0.2">
      <c r="A6" s="1" t="s">
        <v>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60"/>
      <c r="R7" s="160"/>
      <c r="S7" s="160"/>
      <c r="T7" s="160"/>
      <c r="U7" s="160"/>
      <c r="V7" s="160" t="s">
        <v>10</v>
      </c>
      <c r="W7" s="16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9" t="s">
        <v>30</v>
      </c>
      <c r="G11" s="159" t="s">
        <v>31</v>
      </c>
      <c r="H11" s="15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297</v>
      </c>
      <c r="C14" s="141"/>
      <c r="D14" s="180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298</v>
      </c>
      <c r="C15" s="14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75" t="s">
        <v>299</v>
      </c>
      <c r="B16" s="389" t="s">
        <v>275</v>
      </c>
      <c r="C16" s="389"/>
      <c r="D16" s="179">
        <f>E16+F16+I16+J16+K16+M16</f>
        <v>40503.397499999999</v>
      </c>
      <c r="E16" s="136"/>
      <c r="F16" s="136">
        <v>29353</v>
      </c>
      <c r="G16" s="136">
        <v>6002</v>
      </c>
      <c r="H16" s="153"/>
      <c r="I16" s="136"/>
      <c r="J16" s="136">
        <v>5795</v>
      </c>
      <c r="K16" s="136">
        <v>2937</v>
      </c>
      <c r="L16" s="123"/>
      <c r="M16" s="136">
        <f>(F16+J16+K16)*0.0635</f>
        <v>2418.3975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300</v>
      </c>
      <c r="B17" s="389" t="s">
        <v>301</v>
      </c>
      <c r="C17" s="389"/>
      <c r="D17" s="146">
        <f t="shared" ref="D17:D18" si="0">E17+F17+I17+J17+K17+M17</f>
        <v>5952058.5449999999</v>
      </c>
      <c r="E17" s="136">
        <v>225370</v>
      </c>
      <c r="F17" s="136">
        <v>1142950</v>
      </c>
      <c r="G17" s="136">
        <v>152186</v>
      </c>
      <c r="H17" s="176">
        <v>13304</v>
      </c>
      <c r="I17" s="136">
        <v>3594653</v>
      </c>
      <c r="J17" s="136">
        <v>420871</v>
      </c>
      <c r="K17" s="136">
        <v>212826</v>
      </c>
      <c r="L17" s="123"/>
      <c r="M17" s="136">
        <f>(E17+F17+I17+J17+K17)*0.0635</f>
        <v>355388.54499999998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302</v>
      </c>
      <c r="B18" s="389" t="s">
        <v>289</v>
      </c>
      <c r="C18" s="389"/>
      <c r="D18" s="146">
        <f t="shared" si="0"/>
        <v>72880.591499999995</v>
      </c>
      <c r="E18" s="136">
        <v>9464</v>
      </c>
      <c r="F18" s="136">
        <v>6618</v>
      </c>
      <c r="G18" s="136">
        <v>698</v>
      </c>
      <c r="H18" s="176"/>
      <c r="I18" s="136">
        <v>36710</v>
      </c>
      <c r="J18" s="136">
        <v>9297</v>
      </c>
      <c r="K18" s="136">
        <v>6440</v>
      </c>
      <c r="L18" s="123"/>
      <c r="M18" s="136">
        <f t="shared" ref="M18" si="1">(E18+F18+I18+J18+K18)*0.0635</f>
        <v>4351.5915000000005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" customHeight="1" x14ac:dyDescent="0.2">
      <c r="A19" s="115"/>
      <c r="B19" s="66" t="s">
        <v>32</v>
      </c>
      <c r="C19" s="42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21"/>
      <c r="O19" s="121"/>
      <c r="P19" s="121"/>
      <c r="Q19" s="121"/>
      <c r="R19" s="121"/>
      <c r="S19" s="121"/>
      <c r="T19" s="121"/>
      <c r="U19" s="121"/>
      <c r="V19" s="122"/>
    </row>
    <row r="20" spans="1:22" x14ac:dyDescent="0.2">
      <c r="A20" s="115"/>
      <c r="B20" s="66" t="s">
        <v>33</v>
      </c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  <c r="O20" s="41"/>
      <c r="P20" s="41"/>
      <c r="Q20" s="41"/>
      <c r="R20" s="41"/>
      <c r="S20" s="41"/>
      <c r="T20" s="41"/>
      <c r="U20" s="41"/>
      <c r="V20" s="52"/>
    </row>
    <row r="21" spans="1:22" x14ac:dyDescent="0.2">
      <c r="A21" s="53"/>
      <c r="B21" s="66" t="s">
        <v>34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ht="13.5" customHeight="1" x14ac:dyDescent="0.2">
      <c r="A22" s="53"/>
      <c r="B22" s="66" t="s">
        <v>35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s="5" customFormat="1" x14ac:dyDescent="0.2">
      <c r="A23" s="54"/>
      <c r="B23" s="67" t="s">
        <v>36</v>
      </c>
      <c r="C23" s="4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x14ac:dyDescent="0.2">
      <c r="A24" s="53"/>
      <c r="B24" s="66" t="s">
        <v>37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8" t="s">
        <v>38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2.75" hidden="1" customHeight="1" x14ac:dyDescent="0.2">
      <c r="A26" s="53"/>
      <c r="B26" s="69"/>
      <c r="C26" s="44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x14ac:dyDescent="0.2">
      <c r="A27" s="53"/>
      <c r="B27" s="70" t="s">
        <v>69</v>
      </c>
      <c r="C27" s="4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70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1" t="s">
        <v>39</v>
      </c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67" t="s">
        <v>40</v>
      </c>
      <c r="C30" s="48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6" t="s">
        <v>41</v>
      </c>
      <c r="C31" s="49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ht="27.75" customHeight="1" x14ac:dyDescent="0.2">
      <c r="A32" s="53"/>
      <c r="B32" s="66" t="s">
        <v>379</v>
      </c>
      <c r="C32" s="5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67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>
        <v>11986256</v>
      </c>
    </row>
    <row r="34" spans="1:24" x14ac:dyDescent="0.2">
      <c r="A34" s="53"/>
      <c r="B34" s="66" t="s">
        <v>68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42</v>
      </c>
      <c r="C35" s="42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ht="13.5" customHeight="1" thickBot="1" x14ac:dyDescent="0.25">
      <c r="A36" s="55"/>
      <c r="B36" s="72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8"/>
      <c r="O36" s="58"/>
      <c r="P36" s="58"/>
      <c r="Q36" s="58"/>
      <c r="R36" s="58"/>
      <c r="S36" s="58"/>
      <c r="T36" s="58"/>
      <c r="U36" s="58"/>
      <c r="V36" s="59"/>
      <c r="W36" s="2"/>
      <c r="X36" s="2"/>
    </row>
    <row r="37" spans="1:24" ht="13.5" thickBot="1" x14ac:dyDescent="0.25">
      <c r="A37" s="98"/>
      <c r="B37" s="76" t="s">
        <v>71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100"/>
      <c r="O37" s="100"/>
      <c r="P37" s="100"/>
      <c r="Q37" s="100"/>
      <c r="R37" s="100"/>
      <c r="S37" s="100"/>
      <c r="T37" s="100"/>
      <c r="U37" s="100"/>
      <c r="V37" s="101"/>
      <c r="W37" s="2"/>
      <c r="X37" s="2"/>
    </row>
    <row r="38" spans="1:24" ht="13.5" customHeight="1" x14ac:dyDescent="0.2">
      <c r="A38" s="90"/>
      <c r="B38" s="92" t="s">
        <v>43</v>
      </c>
      <c r="C38" s="91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7"/>
      <c r="Q38" s="7"/>
      <c r="R38" s="7"/>
      <c r="S38" s="7"/>
      <c r="T38" s="7"/>
      <c r="U38" s="7"/>
      <c r="V38" s="103"/>
      <c r="W38" s="97"/>
      <c r="X38" s="97"/>
    </row>
    <row r="39" spans="1:24" ht="13.5" customHeight="1" thickBot="1" x14ac:dyDescent="0.25">
      <c r="A39" s="104"/>
      <c r="B39" s="93" t="s">
        <v>44</v>
      </c>
      <c r="C39" s="105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/>
      <c r="Q39" s="107"/>
      <c r="R39" s="107"/>
      <c r="S39" s="107"/>
      <c r="T39" s="107"/>
      <c r="U39" s="107"/>
      <c r="V39" s="108"/>
      <c r="W39" s="97"/>
      <c r="X39" s="97"/>
    </row>
    <row r="40" spans="1:24" ht="12.75" hidden="1" customHeight="1" x14ac:dyDescent="0.2">
      <c r="B40" s="360"/>
      <c r="C40" s="361"/>
      <c r="D40" s="362"/>
      <c r="E40" s="366" t="s">
        <v>45</v>
      </c>
      <c r="F40" s="368" t="s">
        <v>46</v>
      </c>
      <c r="G40" s="369"/>
      <c r="H40" s="369"/>
      <c r="I40" s="369"/>
      <c r="J40" s="369"/>
      <c r="K40" s="370"/>
      <c r="L40" s="102"/>
      <c r="M40" s="102"/>
      <c r="N40" s="366" t="s">
        <v>47</v>
      </c>
      <c r="O40" s="157" t="s">
        <v>17</v>
      </c>
      <c r="P40" s="8"/>
      <c r="W40" s="2"/>
      <c r="X40" s="2"/>
    </row>
    <row r="41" spans="1:24" ht="52.5" hidden="1" customHeight="1" x14ac:dyDescent="0.2">
      <c r="B41" s="363"/>
      <c r="C41" s="364"/>
      <c r="D41" s="365"/>
      <c r="E41" s="367"/>
      <c r="F41" s="9">
        <v>2012</v>
      </c>
      <c r="G41" s="9"/>
      <c r="H41" s="9">
        <v>2013</v>
      </c>
      <c r="I41" s="9">
        <v>2014</v>
      </c>
      <c r="J41" s="9">
        <v>2015</v>
      </c>
      <c r="K41" s="9">
        <v>2016</v>
      </c>
      <c r="L41" s="9"/>
      <c r="M41" s="9">
        <v>2016</v>
      </c>
      <c r="N41" s="367"/>
      <c r="O41" s="9" t="s">
        <v>48</v>
      </c>
      <c r="W41" s="2"/>
      <c r="X41" s="2"/>
    </row>
    <row r="42" spans="1:24" ht="29.25" hidden="1" customHeight="1" x14ac:dyDescent="0.2">
      <c r="B42" s="371" t="s">
        <v>49</v>
      </c>
      <c r="C42" s="372"/>
      <c r="D42" s="373"/>
      <c r="E42" s="10"/>
      <c r="F42" s="11"/>
      <c r="G42" s="11"/>
      <c r="H42" s="11"/>
      <c r="I42" s="11"/>
      <c r="J42" s="11"/>
      <c r="K42" s="11"/>
      <c r="L42" s="11"/>
      <c r="M42" s="11"/>
      <c r="N42" s="10"/>
      <c r="O42" s="11"/>
      <c r="W42" s="2"/>
      <c r="X42" s="2"/>
    </row>
    <row r="43" spans="1:24" ht="12.75" hidden="1" customHeight="1" x14ac:dyDescent="0.2">
      <c r="A43" s="2"/>
      <c r="B43" s="12"/>
      <c r="C43" s="12"/>
      <c r="D43" s="13"/>
      <c r="E43" s="13"/>
      <c r="F43" s="13"/>
      <c r="G43" s="2"/>
      <c r="H43" s="2"/>
      <c r="I43" s="2"/>
      <c r="J43" s="2"/>
      <c r="K43" s="2"/>
      <c r="L43" s="2"/>
      <c r="M43" s="2"/>
      <c r="N43" s="2"/>
      <c r="O43" s="2"/>
      <c r="P43" s="14"/>
      <c r="Q43" s="14"/>
      <c r="R43" s="14"/>
      <c r="S43" s="14"/>
      <c r="T43" s="14"/>
      <c r="U43" s="14"/>
      <c r="V43" s="15"/>
      <c r="W43" s="16"/>
      <c r="X43" s="15"/>
    </row>
    <row r="44" spans="1:24" ht="13.5" hidden="1" customHeight="1" x14ac:dyDescent="0.2">
      <c r="A44" s="17" t="s">
        <v>50</v>
      </c>
      <c r="B44" s="17"/>
      <c r="C44" s="17"/>
      <c r="D44" s="17"/>
      <c r="E44" s="17"/>
      <c r="F44" s="17"/>
      <c r="G44" s="17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thickBot="1" x14ac:dyDescent="0.25">
      <c r="A45" s="17"/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77" t="s">
        <v>51</v>
      </c>
      <c r="B46" s="78" t="s">
        <v>1</v>
      </c>
      <c r="C46" s="18"/>
      <c r="D46" s="19" t="s">
        <v>2</v>
      </c>
      <c r="E46" s="20" t="s">
        <v>52</v>
      </c>
      <c r="F46" s="374" t="s">
        <v>53</v>
      </c>
      <c r="G46" s="374"/>
      <c r="H46" s="374"/>
      <c r="I46" s="374"/>
      <c r="J46" s="374"/>
      <c r="K46" s="374"/>
      <c r="L46" s="158"/>
      <c r="M46" s="158"/>
      <c r="N46" s="14"/>
      <c r="O46" s="14"/>
      <c r="W46" s="2"/>
      <c r="X46" s="2"/>
    </row>
    <row r="47" spans="1:24" ht="12.75" hidden="1" customHeight="1" x14ac:dyDescent="0.2">
      <c r="A47" s="79">
        <v>1</v>
      </c>
      <c r="B47" s="80" t="s">
        <v>54</v>
      </c>
      <c r="C47" s="21"/>
      <c r="D47" s="22" t="s">
        <v>55</v>
      </c>
      <c r="E47" s="23"/>
      <c r="F47" s="24">
        <v>2012</v>
      </c>
      <c r="G47" s="24"/>
      <c r="H47" s="24">
        <v>2013</v>
      </c>
      <c r="I47" s="24">
        <v>2014</v>
      </c>
      <c r="J47" s="24">
        <v>2015</v>
      </c>
      <c r="K47" s="24">
        <v>2016</v>
      </c>
      <c r="L47" s="24"/>
      <c r="M47" s="24">
        <v>2016</v>
      </c>
      <c r="N47" s="14"/>
      <c r="O47" s="14"/>
    </row>
    <row r="48" spans="1:24" x14ac:dyDescent="0.2">
      <c r="A48" s="81">
        <v>1</v>
      </c>
      <c r="B48" s="82" t="s">
        <v>56</v>
      </c>
      <c r="C48" s="19"/>
      <c r="D48" s="25"/>
      <c r="E48" s="26"/>
      <c r="F48" s="27" t="s">
        <v>57</v>
      </c>
      <c r="G48" s="27"/>
      <c r="H48" s="27" t="s">
        <v>58</v>
      </c>
      <c r="I48" s="27" t="s">
        <v>58</v>
      </c>
      <c r="J48" s="27" t="s">
        <v>58</v>
      </c>
      <c r="K48" s="27" t="s">
        <v>58</v>
      </c>
      <c r="L48" s="27"/>
      <c r="M48" s="27" t="s">
        <v>58</v>
      </c>
      <c r="N48" s="14"/>
      <c r="O48" s="14"/>
    </row>
    <row r="49" spans="1:15" x14ac:dyDescent="0.2">
      <c r="A49" s="83">
        <v>2</v>
      </c>
      <c r="B49" s="84" t="s">
        <v>66</v>
      </c>
      <c r="C49" s="28"/>
      <c r="D49" s="29"/>
      <c r="E49" s="30"/>
      <c r="F49" s="31"/>
      <c r="G49" s="31"/>
      <c r="H49" s="31"/>
      <c r="I49" s="32"/>
      <c r="J49" s="32"/>
      <c r="K49" s="32"/>
      <c r="L49" s="32"/>
      <c r="M49" s="32"/>
      <c r="N49" s="14"/>
      <c r="O49" s="14"/>
    </row>
    <row r="50" spans="1:15" ht="12.75" hidden="1" customHeight="1" x14ac:dyDescent="0.2">
      <c r="A50" s="83">
        <v>4</v>
      </c>
      <c r="B50" s="84"/>
      <c r="C50" s="28"/>
      <c r="D50" s="29"/>
      <c r="E50" s="33"/>
      <c r="F50" s="15"/>
      <c r="G50" s="15"/>
      <c r="H50" s="15"/>
      <c r="I50" s="14"/>
      <c r="J50" s="14"/>
      <c r="K50" s="14"/>
      <c r="L50" s="14"/>
      <c r="M50" s="14"/>
      <c r="N50" s="14"/>
      <c r="O50" s="14"/>
    </row>
    <row r="51" spans="1:15" x14ac:dyDescent="0.2">
      <c r="A51" s="83">
        <v>3</v>
      </c>
      <c r="B51" s="84" t="s">
        <v>59</v>
      </c>
      <c r="C51" s="28"/>
      <c r="D51" s="29" t="s">
        <v>3</v>
      </c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4</v>
      </c>
      <c r="B52" s="84" t="s">
        <v>60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5</v>
      </c>
      <c r="B53" s="84" t="s">
        <v>61</v>
      </c>
      <c r="C53" s="28"/>
      <c r="D53" s="29" t="s">
        <v>3</v>
      </c>
      <c r="E53" s="114">
        <v>3.5000000000000003E-2</v>
      </c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6</v>
      </c>
      <c r="B54" s="85" t="s">
        <v>35</v>
      </c>
      <c r="C54" s="34"/>
      <c r="D54" s="29" t="s">
        <v>3</v>
      </c>
      <c r="E54" s="111">
        <v>6.3500000000000001E-2</v>
      </c>
    </row>
    <row r="55" spans="1:15" x14ac:dyDescent="0.2">
      <c r="A55" s="83">
        <v>7</v>
      </c>
      <c r="B55" s="86" t="s">
        <v>36</v>
      </c>
      <c r="C55" s="34"/>
      <c r="D55" s="29" t="s">
        <v>3</v>
      </c>
      <c r="E55" s="112">
        <v>1.4999999999999999E-2</v>
      </c>
    </row>
    <row r="56" spans="1:15" ht="13.5" thickBot="1" x14ac:dyDescent="0.25">
      <c r="A56" s="87">
        <v>8</v>
      </c>
      <c r="B56" s="88" t="s">
        <v>42</v>
      </c>
      <c r="C56" s="35"/>
      <c r="D56" s="89" t="s">
        <v>3</v>
      </c>
      <c r="E56" s="113">
        <v>1.4999999999999999E-2</v>
      </c>
    </row>
    <row r="57" spans="1:15" ht="15.75" hidden="1" x14ac:dyDescent="0.25">
      <c r="B57" s="73" t="s">
        <v>62</v>
      </c>
      <c r="C57" s="74"/>
      <c r="D57" s="74"/>
      <c r="E57" s="74"/>
      <c r="F57" s="75"/>
      <c r="G57" s="74"/>
      <c r="H57" s="74"/>
      <c r="I57" s="73" t="s">
        <v>63</v>
      </c>
    </row>
    <row r="58" spans="1:15" x14ac:dyDescent="0.2">
      <c r="B58" s="36"/>
      <c r="C58" s="36"/>
    </row>
    <row r="59" spans="1:15" x14ac:dyDescent="0.2">
      <c r="B59" s="3" t="s">
        <v>4</v>
      </c>
      <c r="E59" s="3" t="s">
        <v>5</v>
      </c>
      <c r="G59" s="319" t="s">
        <v>6</v>
      </c>
      <c r="H59" s="319"/>
    </row>
    <row r="60" spans="1:15" x14ac:dyDescent="0.2">
      <c r="G60" s="359" t="s">
        <v>7</v>
      </c>
      <c r="H60" s="359"/>
    </row>
  </sheetData>
  <mergeCells count="36">
    <mergeCell ref="B42:D42"/>
    <mergeCell ref="F46:K46"/>
    <mergeCell ref="G59:H59"/>
    <mergeCell ref="B16:C16"/>
    <mergeCell ref="B17:C17"/>
    <mergeCell ref="B18:C18"/>
    <mergeCell ref="B40:D41"/>
    <mergeCell ref="E40:E41"/>
    <mergeCell ref="Q9:Q11"/>
    <mergeCell ref="R9:R11"/>
    <mergeCell ref="S9:S11"/>
    <mergeCell ref="T9:T11"/>
    <mergeCell ref="G60:H60"/>
    <mergeCell ref="F40:K40"/>
    <mergeCell ref="N40:N41"/>
    <mergeCell ref="K10:K11"/>
    <mergeCell ref="L10:L11"/>
    <mergeCell ref="M10:M11"/>
    <mergeCell ref="O9:O11"/>
    <mergeCell ref="P9:P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zoomScale="85" zoomScaleNormal="85" zoomScaleSheetLayoutView="85" workbookViewId="0">
      <selection activeCell="B14" sqref="B14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376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60"/>
      <c r="V3" s="160"/>
      <c r="W3" s="160"/>
    </row>
    <row r="4" spans="1:23" x14ac:dyDescent="0.2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</row>
    <row r="5" spans="1:23" x14ac:dyDescent="0.2">
      <c r="A5" s="1" t="s">
        <v>0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</row>
    <row r="6" spans="1:23" x14ac:dyDescent="0.2">
      <c r="A6" s="1" t="s">
        <v>8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60"/>
      <c r="R7" s="160"/>
      <c r="S7" s="160"/>
      <c r="T7" s="160"/>
      <c r="U7" s="160"/>
      <c r="V7" s="160" t="s">
        <v>10</v>
      </c>
      <c r="W7" s="16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9" t="s">
        <v>30</v>
      </c>
      <c r="G11" s="159" t="s">
        <v>31</v>
      </c>
      <c r="H11" s="15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83"/>
      <c r="B14" s="140" t="s">
        <v>303</v>
      </c>
      <c r="C14" s="141"/>
      <c r="D14" s="180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86"/>
      <c r="B15" s="144" t="s">
        <v>304</v>
      </c>
      <c r="C15" s="14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84" t="s">
        <v>305</v>
      </c>
      <c r="B16" s="385" t="s">
        <v>275</v>
      </c>
      <c r="C16" s="386"/>
      <c r="D16" s="179">
        <f>E16+F16+I16+J16+K16+M16</f>
        <v>4501.7955000000002</v>
      </c>
      <c r="E16" s="142"/>
      <c r="F16" s="142">
        <v>3262</v>
      </c>
      <c r="G16" s="142">
        <v>667</v>
      </c>
      <c r="H16" s="143"/>
      <c r="I16" s="142"/>
      <c r="J16" s="142">
        <v>644</v>
      </c>
      <c r="K16" s="142">
        <v>327</v>
      </c>
      <c r="L16" s="185"/>
      <c r="M16" s="136">
        <f>(F16+J16+K16)*0.0635</f>
        <v>268.7955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82" t="s">
        <v>306</v>
      </c>
      <c r="B17" s="387" t="s">
        <v>301</v>
      </c>
      <c r="C17" s="388"/>
      <c r="D17" s="146">
        <f t="shared" ref="D17" si="0">E17+F17+I17+J17+K17+M17</f>
        <v>1110576.8910000001</v>
      </c>
      <c r="E17" s="136">
        <v>56936</v>
      </c>
      <c r="F17" s="136">
        <v>215636</v>
      </c>
      <c r="G17" s="136">
        <v>2882</v>
      </c>
      <c r="H17" s="176">
        <v>2022</v>
      </c>
      <c r="I17" s="136">
        <v>616080</v>
      </c>
      <c r="J17" s="136">
        <v>100680</v>
      </c>
      <c r="K17" s="136">
        <v>54934</v>
      </c>
      <c r="L17" s="123"/>
      <c r="M17" s="136">
        <f>(E17+F17+I17+J17+K17)*0.0635</f>
        <v>66310.891000000003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" customHeight="1" x14ac:dyDescent="0.2">
      <c r="A18" s="115"/>
      <c r="B18" s="66" t="s">
        <v>32</v>
      </c>
      <c r="C18" s="42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21"/>
      <c r="O18" s="121"/>
      <c r="P18" s="121"/>
      <c r="Q18" s="121"/>
      <c r="R18" s="121"/>
      <c r="S18" s="121"/>
      <c r="T18" s="121"/>
      <c r="U18" s="121"/>
      <c r="V18" s="122"/>
    </row>
    <row r="19" spans="1:22" x14ac:dyDescent="0.2">
      <c r="A19" s="115"/>
      <c r="B19" s="66" t="s">
        <v>33</v>
      </c>
      <c r="C19" s="42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1"/>
      <c r="O19" s="41"/>
      <c r="P19" s="41"/>
      <c r="Q19" s="41"/>
      <c r="R19" s="41"/>
      <c r="S19" s="41"/>
      <c r="T19" s="41"/>
      <c r="U19" s="41"/>
      <c r="V19" s="52"/>
    </row>
    <row r="20" spans="1:22" x14ac:dyDescent="0.2">
      <c r="A20" s="53"/>
      <c r="B20" s="66" t="s">
        <v>34</v>
      </c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  <c r="O20" s="41"/>
      <c r="P20" s="41"/>
      <c r="Q20" s="41"/>
      <c r="R20" s="41"/>
      <c r="S20" s="41"/>
      <c r="T20" s="41"/>
      <c r="U20" s="41"/>
      <c r="V20" s="52"/>
    </row>
    <row r="21" spans="1:22" ht="13.5" customHeight="1" x14ac:dyDescent="0.2">
      <c r="A21" s="53"/>
      <c r="B21" s="66" t="s">
        <v>35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s="5" customFormat="1" x14ac:dyDescent="0.2">
      <c r="A22" s="54"/>
      <c r="B22" s="67" t="s">
        <v>36</v>
      </c>
      <c r="C22" s="43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x14ac:dyDescent="0.2">
      <c r="A23" s="53"/>
      <c r="B23" s="66" t="s">
        <v>37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x14ac:dyDescent="0.2">
      <c r="A24" s="53"/>
      <c r="B24" s="68" t="s">
        <v>38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ht="12.75" hidden="1" customHeight="1" x14ac:dyDescent="0.2">
      <c r="A25" s="53"/>
      <c r="B25" s="69"/>
      <c r="C25" s="4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70" t="s">
        <v>69</v>
      </c>
      <c r="C26" s="45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x14ac:dyDescent="0.2">
      <c r="A27" s="53"/>
      <c r="B27" s="70" t="s">
        <v>70</v>
      </c>
      <c r="C27" s="4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1" t="s">
        <v>39</v>
      </c>
      <c r="C28" s="46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67" t="s">
        <v>40</v>
      </c>
      <c r="C29" s="48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66" t="s">
        <v>41</v>
      </c>
      <c r="C30" s="49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1"/>
      <c r="O30" s="41"/>
      <c r="P30" s="41"/>
      <c r="Q30" s="41"/>
      <c r="R30" s="41"/>
      <c r="S30" s="41"/>
      <c r="T30" s="41"/>
      <c r="U30" s="41"/>
      <c r="V30" s="52"/>
    </row>
    <row r="31" spans="1:22" ht="30" customHeight="1" x14ac:dyDescent="0.2">
      <c r="A31" s="53"/>
      <c r="B31" s="66" t="s">
        <v>377</v>
      </c>
      <c r="C31" s="5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67</v>
      </c>
      <c r="C32" s="5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>
        <v>1829397</v>
      </c>
    </row>
    <row r="33" spans="1:24" x14ac:dyDescent="0.2">
      <c r="A33" s="53"/>
      <c r="B33" s="66" t="s">
        <v>68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42</v>
      </c>
      <c r="C34" s="42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ht="13.5" customHeight="1" thickBot="1" x14ac:dyDescent="0.25">
      <c r="A35" s="55"/>
      <c r="B35" s="72"/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8"/>
      <c r="O35" s="58"/>
      <c r="P35" s="58"/>
      <c r="Q35" s="58"/>
      <c r="R35" s="58"/>
      <c r="S35" s="58"/>
      <c r="T35" s="58"/>
      <c r="U35" s="58"/>
      <c r="V35" s="59"/>
      <c r="W35" s="2"/>
      <c r="X35" s="2"/>
    </row>
    <row r="36" spans="1:24" ht="13.5" thickBot="1" x14ac:dyDescent="0.25">
      <c r="A36" s="98"/>
      <c r="B36" s="76" t="s">
        <v>71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100"/>
      <c r="O36" s="100"/>
      <c r="P36" s="100"/>
      <c r="Q36" s="100"/>
      <c r="R36" s="100"/>
      <c r="S36" s="100"/>
      <c r="T36" s="100"/>
      <c r="U36" s="100"/>
      <c r="V36" s="101"/>
      <c r="W36" s="2"/>
      <c r="X36" s="2"/>
    </row>
    <row r="37" spans="1:24" ht="13.5" customHeight="1" x14ac:dyDescent="0.2">
      <c r="A37" s="90"/>
      <c r="B37" s="92" t="s">
        <v>43</v>
      </c>
      <c r="C37" s="91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7"/>
      <c r="Q37" s="7"/>
      <c r="R37" s="7"/>
      <c r="S37" s="7"/>
      <c r="T37" s="7"/>
      <c r="U37" s="7"/>
      <c r="V37" s="103"/>
      <c r="W37" s="97"/>
      <c r="X37" s="97"/>
    </row>
    <row r="38" spans="1:24" ht="13.5" customHeight="1" thickBot="1" x14ac:dyDescent="0.25">
      <c r="A38" s="104"/>
      <c r="B38" s="93" t="s">
        <v>44</v>
      </c>
      <c r="C38" s="105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7"/>
      <c r="Q38" s="107"/>
      <c r="R38" s="107"/>
      <c r="S38" s="107"/>
      <c r="T38" s="107"/>
      <c r="U38" s="107"/>
      <c r="V38" s="108"/>
      <c r="W38" s="97"/>
      <c r="X38" s="97"/>
    </row>
    <row r="39" spans="1:24" ht="12.75" hidden="1" customHeight="1" x14ac:dyDescent="0.2">
      <c r="B39" s="360"/>
      <c r="C39" s="361"/>
      <c r="D39" s="362"/>
      <c r="E39" s="366" t="s">
        <v>45</v>
      </c>
      <c r="F39" s="368" t="s">
        <v>46</v>
      </c>
      <c r="G39" s="369"/>
      <c r="H39" s="369"/>
      <c r="I39" s="369"/>
      <c r="J39" s="369"/>
      <c r="K39" s="370"/>
      <c r="L39" s="102"/>
      <c r="M39" s="102"/>
      <c r="N39" s="366" t="s">
        <v>47</v>
      </c>
      <c r="O39" s="157" t="s">
        <v>17</v>
      </c>
      <c r="P39" s="8"/>
      <c r="W39" s="2"/>
      <c r="X39" s="2"/>
    </row>
    <row r="40" spans="1:24" ht="52.5" hidden="1" customHeight="1" x14ac:dyDescent="0.2">
      <c r="B40" s="363"/>
      <c r="C40" s="364"/>
      <c r="D40" s="365"/>
      <c r="E40" s="367"/>
      <c r="F40" s="9">
        <v>2012</v>
      </c>
      <c r="G40" s="9"/>
      <c r="H40" s="9">
        <v>2013</v>
      </c>
      <c r="I40" s="9">
        <v>2014</v>
      </c>
      <c r="J40" s="9">
        <v>2015</v>
      </c>
      <c r="K40" s="9">
        <v>2016</v>
      </c>
      <c r="L40" s="9"/>
      <c r="M40" s="9">
        <v>2016</v>
      </c>
      <c r="N40" s="367"/>
      <c r="O40" s="9" t="s">
        <v>48</v>
      </c>
      <c r="W40" s="2"/>
      <c r="X40" s="2"/>
    </row>
    <row r="41" spans="1:24" ht="29.25" hidden="1" customHeight="1" x14ac:dyDescent="0.2">
      <c r="B41" s="371" t="s">
        <v>49</v>
      </c>
      <c r="C41" s="372"/>
      <c r="D41" s="373"/>
      <c r="E41" s="10"/>
      <c r="F41" s="11"/>
      <c r="G41" s="11"/>
      <c r="H41" s="11"/>
      <c r="I41" s="11"/>
      <c r="J41" s="11"/>
      <c r="K41" s="11"/>
      <c r="L41" s="11"/>
      <c r="M41" s="11"/>
      <c r="N41" s="10"/>
      <c r="O41" s="11"/>
      <c r="W41" s="2"/>
      <c r="X41" s="2"/>
    </row>
    <row r="42" spans="1:24" ht="12.75" hidden="1" customHeight="1" x14ac:dyDescent="0.2">
      <c r="A42" s="2"/>
      <c r="B42" s="12"/>
      <c r="C42" s="12"/>
      <c r="D42" s="13"/>
      <c r="E42" s="13"/>
      <c r="F42" s="13"/>
      <c r="G42" s="2"/>
      <c r="H42" s="2"/>
      <c r="I42" s="2"/>
      <c r="J42" s="2"/>
      <c r="K42" s="2"/>
      <c r="L42" s="2"/>
      <c r="M42" s="2"/>
      <c r="N42" s="2"/>
      <c r="O42" s="2"/>
      <c r="P42" s="14"/>
      <c r="Q42" s="14"/>
      <c r="R42" s="14"/>
      <c r="S42" s="14"/>
      <c r="T42" s="14"/>
      <c r="U42" s="14"/>
      <c r="V42" s="15"/>
      <c r="W42" s="16"/>
      <c r="X42" s="15"/>
    </row>
    <row r="43" spans="1:24" ht="13.5" hidden="1" customHeight="1" x14ac:dyDescent="0.2">
      <c r="A43" s="17" t="s">
        <v>50</v>
      </c>
      <c r="B43" s="17"/>
      <c r="C43" s="17"/>
      <c r="D43" s="17"/>
      <c r="E43" s="17"/>
      <c r="F43" s="17"/>
      <c r="G43" s="17"/>
      <c r="H43" s="2"/>
      <c r="I43" s="2"/>
      <c r="J43" s="2"/>
      <c r="K43" s="2"/>
      <c r="L43" s="2"/>
      <c r="M43" s="2"/>
      <c r="N43" s="2"/>
      <c r="O43" s="2"/>
      <c r="P43" s="14"/>
      <c r="Q43" s="14"/>
      <c r="R43" s="14"/>
      <c r="S43" s="14"/>
      <c r="T43" s="14"/>
      <c r="U43" s="14"/>
      <c r="V43" s="15"/>
      <c r="W43" s="16"/>
      <c r="X43" s="15"/>
    </row>
    <row r="44" spans="1:24" ht="13.5" thickBot="1" x14ac:dyDescent="0.25">
      <c r="A44" s="17"/>
      <c r="B44" s="17"/>
      <c r="C44" s="17"/>
      <c r="D44" s="17"/>
      <c r="E44" s="17"/>
      <c r="F44" s="17"/>
      <c r="G44" s="17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thickBot="1" x14ac:dyDescent="0.25">
      <c r="A45" s="77" t="s">
        <v>51</v>
      </c>
      <c r="B45" s="78" t="s">
        <v>1</v>
      </c>
      <c r="C45" s="18"/>
      <c r="D45" s="19" t="s">
        <v>2</v>
      </c>
      <c r="E45" s="20" t="s">
        <v>52</v>
      </c>
      <c r="F45" s="374" t="s">
        <v>53</v>
      </c>
      <c r="G45" s="374"/>
      <c r="H45" s="374"/>
      <c r="I45" s="374"/>
      <c r="J45" s="374"/>
      <c r="K45" s="374"/>
      <c r="L45" s="158"/>
      <c r="M45" s="158"/>
      <c r="N45" s="14"/>
      <c r="O45" s="14"/>
      <c r="W45" s="2"/>
      <c r="X45" s="2"/>
    </row>
    <row r="46" spans="1:24" ht="12.75" hidden="1" customHeight="1" x14ac:dyDescent="0.2">
      <c r="A46" s="79">
        <v>1</v>
      </c>
      <c r="B46" s="80" t="s">
        <v>54</v>
      </c>
      <c r="C46" s="21"/>
      <c r="D46" s="22" t="s">
        <v>55</v>
      </c>
      <c r="E46" s="23"/>
      <c r="F46" s="24">
        <v>2012</v>
      </c>
      <c r="G46" s="24"/>
      <c r="H46" s="24">
        <v>2013</v>
      </c>
      <c r="I46" s="24">
        <v>2014</v>
      </c>
      <c r="J46" s="24">
        <v>2015</v>
      </c>
      <c r="K46" s="24">
        <v>2016</v>
      </c>
      <c r="L46" s="24"/>
      <c r="M46" s="24">
        <v>2016</v>
      </c>
      <c r="N46" s="14"/>
      <c r="O46" s="14"/>
    </row>
    <row r="47" spans="1:24" x14ac:dyDescent="0.2">
      <c r="A47" s="81">
        <v>1</v>
      </c>
      <c r="B47" s="82" t="s">
        <v>56</v>
      </c>
      <c r="C47" s="19"/>
      <c r="D47" s="25"/>
      <c r="E47" s="26"/>
      <c r="F47" s="27" t="s">
        <v>57</v>
      </c>
      <c r="G47" s="27"/>
      <c r="H47" s="27" t="s">
        <v>58</v>
      </c>
      <c r="I47" s="27" t="s">
        <v>58</v>
      </c>
      <c r="J47" s="27" t="s">
        <v>58</v>
      </c>
      <c r="K47" s="27" t="s">
        <v>58</v>
      </c>
      <c r="L47" s="27"/>
      <c r="M47" s="27" t="s">
        <v>58</v>
      </c>
      <c r="N47" s="14"/>
      <c r="O47" s="14"/>
    </row>
    <row r="48" spans="1:24" x14ac:dyDescent="0.2">
      <c r="A48" s="83">
        <v>2</v>
      </c>
      <c r="B48" s="84" t="s">
        <v>66</v>
      </c>
      <c r="C48" s="28"/>
      <c r="D48" s="29"/>
      <c r="E48" s="30"/>
      <c r="F48" s="31"/>
      <c r="G48" s="31"/>
      <c r="H48" s="31"/>
      <c r="I48" s="32"/>
      <c r="J48" s="32"/>
      <c r="K48" s="32"/>
      <c r="L48" s="32"/>
      <c r="M48" s="32"/>
      <c r="N48" s="14"/>
      <c r="O48" s="14"/>
    </row>
    <row r="49" spans="1:15" ht="12.75" hidden="1" customHeight="1" x14ac:dyDescent="0.2">
      <c r="A49" s="83">
        <v>4</v>
      </c>
      <c r="B49" s="84"/>
      <c r="C49" s="28"/>
      <c r="D49" s="29"/>
      <c r="E49" s="33"/>
      <c r="F49" s="15"/>
      <c r="G49" s="15"/>
      <c r="H49" s="15"/>
      <c r="I49" s="14"/>
      <c r="J49" s="14"/>
      <c r="K49" s="14"/>
      <c r="L49" s="14"/>
      <c r="M49" s="14"/>
      <c r="N49" s="14"/>
      <c r="O49" s="14"/>
    </row>
    <row r="50" spans="1:15" x14ac:dyDescent="0.2">
      <c r="A50" s="83">
        <v>3</v>
      </c>
      <c r="B50" s="84" t="s">
        <v>59</v>
      </c>
      <c r="C50" s="28"/>
      <c r="D50" s="29" t="s">
        <v>3</v>
      </c>
      <c r="E50" s="33"/>
      <c r="F50" s="15"/>
      <c r="G50" s="15"/>
      <c r="H50" s="15"/>
      <c r="I50" s="14"/>
      <c r="J50" s="14"/>
      <c r="K50" s="14"/>
      <c r="L50" s="14"/>
      <c r="M50" s="14"/>
      <c r="N50" s="14"/>
      <c r="O50" s="14"/>
    </row>
    <row r="51" spans="1:15" x14ac:dyDescent="0.2">
      <c r="A51" s="83">
        <v>4</v>
      </c>
      <c r="B51" s="84" t="s">
        <v>60</v>
      </c>
      <c r="C51" s="28"/>
      <c r="D51" s="29" t="s">
        <v>3</v>
      </c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5</v>
      </c>
      <c r="B52" s="84" t="s">
        <v>61</v>
      </c>
      <c r="C52" s="28"/>
      <c r="D52" s="29" t="s">
        <v>3</v>
      </c>
      <c r="E52" s="114">
        <v>3.5000000000000003E-2</v>
      </c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6</v>
      </c>
      <c r="B53" s="85" t="s">
        <v>35</v>
      </c>
      <c r="C53" s="34"/>
      <c r="D53" s="29" t="s">
        <v>3</v>
      </c>
      <c r="E53" s="111">
        <v>6.3500000000000001E-2</v>
      </c>
    </row>
    <row r="54" spans="1:15" x14ac:dyDescent="0.2">
      <c r="A54" s="83">
        <v>7</v>
      </c>
      <c r="B54" s="86" t="s">
        <v>36</v>
      </c>
      <c r="C54" s="34"/>
      <c r="D54" s="29" t="s">
        <v>3</v>
      </c>
      <c r="E54" s="112">
        <v>1.4999999999999999E-2</v>
      </c>
    </row>
    <row r="55" spans="1:15" ht="13.5" thickBot="1" x14ac:dyDescent="0.25">
      <c r="A55" s="87">
        <v>8</v>
      </c>
      <c r="B55" s="88" t="s">
        <v>42</v>
      </c>
      <c r="C55" s="35"/>
      <c r="D55" s="89" t="s">
        <v>3</v>
      </c>
      <c r="E55" s="113">
        <v>1.4999999999999999E-2</v>
      </c>
    </row>
    <row r="56" spans="1:15" ht="15.75" hidden="1" x14ac:dyDescent="0.25">
      <c r="B56" s="73" t="s">
        <v>62</v>
      </c>
      <c r="C56" s="74"/>
      <c r="D56" s="74"/>
      <c r="E56" s="74"/>
      <c r="F56" s="75"/>
      <c r="G56" s="74"/>
      <c r="H56" s="74"/>
      <c r="I56" s="73" t="s">
        <v>63</v>
      </c>
    </row>
    <row r="57" spans="1:15" x14ac:dyDescent="0.2">
      <c r="B57" s="36"/>
      <c r="C57" s="36"/>
    </row>
    <row r="58" spans="1:15" x14ac:dyDescent="0.2">
      <c r="B58" s="3" t="s">
        <v>4</v>
      </c>
      <c r="E58" s="3" t="s">
        <v>5</v>
      </c>
      <c r="G58" s="319" t="s">
        <v>6</v>
      </c>
      <c r="H58" s="319"/>
    </row>
    <row r="59" spans="1:15" x14ac:dyDescent="0.2">
      <c r="G59" s="359" t="s">
        <v>7</v>
      </c>
      <c r="H59" s="359"/>
    </row>
  </sheetData>
  <mergeCells count="35">
    <mergeCell ref="B41:D41"/>
    <mergeCell ref="F45:K45"/>
    <mergeCell ref="G58:H58"/>
    <mergeCell ref="G59:H59"/>
    <mergeCell ref="B17:C17"/>
    <mergeCell ref="B39:D40"/>
    <mergeCell ref="E39:E40"/>
    <mergeCell ref="F39:K39"/>
    <mergeCell ref="N39:N40"/>
    <mergeCell ref="Q9:Q11"/>
    <mergeCell ref="R9:R11"/>
    <mergeCell ref="S9:S11"/>
    <mergeCell ref="T9:T11"/>
    <mergeCell ref="P9:P11"/>
    <mergeCell ref="B16:C16"/>
    <mergeCell ref="K10:K11"/>
    <mergeCell ref="L10:L11"/>
    <mergeCell ref="M10:M11"/>
    <mergeCell ref="O9:O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D46" sqref="D46"/>
    </sheetView>
  </sheetViews>
  <sheetFormatPr defaultRowHeight="12.75" x14ac:dyDescent="0.2"/>
  <cols>
    <col min="1" max="1" width="3.5703125" style="243" customWidth="1"/>
    <col min="2" max="2" width="39.140625" style="243" customWidth="1"/>
    <col min="3" max="4" width="11.7109375" style="245" customWidth="1"/>
    <col min="5" max="5" width="6.140625" style="245" customWidth="1"/>
    <col min="6" max="6" width="9.140625" style="245"/>
    <col min="7" max="7" width="7.85546875" style="245" customWidth="1"/>
    <col min="8" max="8" width="6.28515625" style="245" customWidth="1"/>
    <col min="9" max="9" width="7" style="245" customWidth="1"/>
    <col min="10" max="10" width="6.7109375" style="245" customWidth="1"/>
    <col min="11" max="11" width="9.85546875" style="245" customWidth="1"/>
    <col min="12" max="12" width="7.42578125" style="245" customWidth="1"/>
    <col min="13" max="13" width="10.85546875" style="245" customWidth="1"/>
    <col min="14" max="16384" width="9.140625" style="243"/>
  </cols>
  <sheetData>
    <row r="1" spans="1:14" x14ac:dyDescent="0.2">
      <c r="A1" s="200" t="s">
        <v>342</v>
      </c>
      <c r="C1" s="244"/>
      <c r="D1" s="244"/>
      <c r="K1" s="320" t="s">
        <v>343</v>
      </c>
      <c r="L1" s="320"/>
      <c r="M1" s="320"/>
    </row>
    <row r="2" spans="1:14" s="201" customFormat="1" x14ac:dyDescent="0.2">
      <c r="A2" s="200" t="s">
        <v>325</v>
      </c>
    </row>
    <row r="5" spans="1:14" x14ac:dyDescent="0.2">
      <c r="A5" s="321" t="s">
        <v>344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</row>
    <row r="6" spans="1:14" x14ac:dyDescent="0.2">
      <c r="A6" s="322" t="s">
        <v>0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203"/>
    </row>
    <row r="7" spans="1:14" ht="13.5" thickBot="1" x14ac:dyDescent="0.25">
      <c r="A7" s="322" t="s">
        <v>8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203"/>
    </row>
    <row r="8" spans="1:14" x14ac:dyDescent="0.2">
      <c r="A8" s="323" t="s">
        <v>345</v>
      </c>
      <c r="B8" s="315" t="s">
        <v>346</v>
      </c>
      <c r="C8" s="325" t="s">
        <v>347</v>
      </c>
      <c r="D8" s="325" t="s">
        <v>348</v>
      </c>
      <c r="E8" s="315" t="s">
        <v>335</v>
      </c>
      <c r="F8" s="315" t="s">
        <v>349</v>
      </c>
      <c r="G8" s="315" t="s">
        <v>350</v>
      </c>
      <c r="H8" s="315" t="s">
        <v>351</v>
      </c>
      <c r="I8" s="315"/>
      <c r="J8" s="315"/>
      <c r="K8" s="315" t="s">
        <v>352</v>
      </c>
      <c r="L8" s="315"/>
      <c r="M8" s="317" t="s">
        <v>353</v>
      </c>
    </row>
    <row r="9" spans="1:14" s="248" customFormat="1" ht="42" customHeight="1" x14ac:dyDescent="0.25">
      <c r="A9" s="324"/>
      <c r="B9" s="316"/>
      <c r="C9" s="326"/>
      <c r="D9" s="326"/>
      <c r="E9" s="316"/>
      <c r="F9" s="316"/>
      <c r="G9" s="316"/>
      <c r="H9" s="246" t="s">
        <v>354</v>
      </c>
      <c r="I9" s="246" t="s">
        <v>355</v>
      </c>
      <c r="J9" s="246" t="s">
        <v>356</v>
      </c>
      <c r="K9" s="246" t="s">
        <v>357</v>
      </c>
      <c r="L9" s="246" t="s">
        <v>358</v>
      </c>
      <c r="M9" s="318"/>
      <c r="N9" s="247"/>
    </row>
    <row r="10" spans="1:14" s="253" customFormat="1" ht="13.5" thickBot="1" x14ac:dyDescent="0.25">
      <c r="A10" s="249" t="s">
        <v>359</v>
      </c>
      <c r="B10" s="250" t="s">
        <v>360</v>
      </c>
      <c r="C10" s="250" t="s">
        <v>361</v>
      </c>
      <c r="D10" s="250" t="s">
        <v>362</v>
      </c>
      <c r="E10" s="250" t="s">
        <v>363</v>
      </c>
      <c r="F10" s="250" t="s">
        <v>364</v>
      </c>
      <c r="G10" s="250" t="s">
        <v>365</v>
      </c>
      <c r="H10" s="250" t="s">
        <v>366</v>
      </c>
      <c r="I10" s="250" t="s">
        <v>367</v>
      </c>
      <c r="J10" s="250" t="s">
        <v>368</v>
      </c>
      <c r="K10" s="250" t="s">
        <v>369</v>
      </c>
      <c r="L10" s="250" t="s">
        <v>370</v>
      </c>
      <c r="M10" s="251" t="s">
        <v>371</v>
      </c>
      <c r="N10" s="252"/>
    </row>
    <row r="11" spans="1:14" s="263" customFormat="1" ht="13.5" thickTop="1" x14ac:dyDescent="0.2">
      <c r="A11" s="254"/>
      <c r="B11" s="255"/>
      <c r="C11" s="256"/>
      <c r="D11" s="257"/>
      <c r="E11" s="257"/>
      <c r="F11" s="258"/>
      <c r="G11" s="258"/>
      <c r="H11" s="259"/>
      <c r="I11" s="259"/>
      <c r="J11" s="259"/>
      <c r="K11" s="260"/>
      <c r="L11" s="261"/>
      <c r="M11" s="262"/>
      <c r="N11" s="248"/>
    </row>
    <row r="12" spans="1:14" s="263" customFormat="1" x14ac:dyDescent="0.2">
      <c r="A12" s="264"/>
      <c r="B12" s="265"/>
      <c r="C12" s="266"/>
      <c r="D12" s="267"/>
      <c r="E12" s="268"/>
      <c r="F12" s="269"/>
      <c r="G12" s="269"/>
      <c r="H12" s="270"/>
      <c r="I12" s="270"/>
      <c r="J12" s="270"/>
      <c r="K12" s="268"/>
      <c r="L12" s="268"/>
      <c r="M12" s="271"/>
      <c r="N12" s="253"/>
    </row>
    <row r="13" spans="1:14" s="263" customFormat="1" x14ac:dyDescent="0.2">
      <c r="A13" s="272"/>
      <c r="B13" s="273"/>
      <c r="C13" s="274"/>
      <c r="D13" s="275"/>
      <c r="E13" s="276"/>
      <c r="F13" s="277"/>
      <c r="G13" s="277"/>
      <c r="H13" s="278"/>
      <c r="I13" s="278"/>
      <c r="J13" s="278"/>
      <c r="K13" s="276"/>
      <c r="L13" s="276"/>
      <c r="M13" s="279"/>
    </row>
    <row r="14" spans="1:14" s="263" customFormat="1" x14ac:dyDescent="0.2">
      <c r="A14" s="272"/>
      <c r="B14" s="273"/>
      <c r="C14" s="274"/>
      <c r="D14" s="275"/>
      <c r="E14" s="276"/>
      <c r="F14" s="277"/>
      <c r="G14" s="277"/>
      <c r="H14" s="278"/>
      <c r="I14" s="278"/>
      <c r="J14" s="278"/>
      <c r="K14" s="276"/>
      <c r="L14" s="276"/>
      <c r="M14" s="279"/>
    </row>
    <row r="15" spans="1:14" s="263" customFormat="1" x14ac:dyDescent="0.2">
      <c r="A15" s="272"/>
      <c r="B15" s="273"/>
      <c r="C15" s="274"/>
      <c r="D15" s="275"/>
      <c r="E15" s="276"/>
      <c r="F15" s="277"/>
      <c r="G15" s="277"/>
      <c r="H15" s="278"/>
      <c r="I15" s="278"/>
      <c r="J15" s="278"/>
      <c r="K15" s="276"/>
      <c r="L15" s="276"/>
      <c r="M15" s="279"/>
    </row>
    <row r="16" spans="1:14" s="263" customFormat="1" x14ac:dyDescent="0.2">
      <c r="A16" s="272"/>
      <c r="B16" s="273"/>
      <c r="C16" s="274"/>
      <c r="D16" s="275"/>
      <c r="E16" s="276"/>
      <c r="F16" s="277"/>
      <c r="G16" s="277"/>
      <c r="H16" s="278"/>
      <c r="I16" s="278"/>
      <c r="J16" s="278"/>
      <c r="K16" s="276"/>
      <c r="L16" s="276"/>
      <c r="M16" s="279"/>
    </row>
    <row r="17" spans="1:18" s="289" customFormat="1" x14ac:dyDescent="0.2">
      <c r="A17" s="280"/>
      <c r="B17" s="281"/>
      <c r="C17" s="282"/>
      <c r="D17" s="283"/>
      <c r="E17" s="284"/>
      <c r="F17" s="285"/>
      <c r="G17" s="285"/>
      <c r="H17" s="286"/>
      <c r="I17" s="286"/>
      <c r="J17" s="286"/>
      <c r="K17" s="284"/>
      <c r="L17" s="284"/>
      <c r="M17" s="287"/>
      <c r="N17" s="288"/>
      <c r="O17" s="288"/>
      <c r="P17" s="288"/>
      <c r="Q17" s="288"/>
      <c r="R17" s="288"/>
    </row>
    <row r="18" spans="1:18" s="290" customFormat="1" x14ac:dyDescent="0.2">
      <c r="A18" s="280"/>
      <c r="B18" s="281"/>
      <c r="C18" s="282"/>
      <c r="D18" s="283"/>
      <c r="E18" s="284"/>
      <c r="F18" s="285"/>
      <c r="G18" s="285"/>
      <c r="H18" s="286"/>
      <c r="I18" s="286"/>
      <c r="J18" s="286"/>
      <c r="K18" s="284"/>
      <c r="L18" s="284"/>
      <c r="M18" s="287"/>
      <c r="N18" s="288"/>
      <c r="O18" s="243"/>
      <c r="P18" s="243"/>
      <c r="Q18" s="243"/>
      <c r="R18" s="243"/>
    </row>
    <row r="19" spans="1:18" ht="13.5" thickBot="1" x14ac:dyDescent="0.25">
      <c r="A19" s="291"/>
      <c r="B19" s="292"/>
      <c r="C19" s="293"/>
      <c r="D19" s="294"/>
      <c r="E19" s="295"/>
      <c r="F19" s="296"/>
      <c r="G19" s="296"/>
      <c r="H19" s="297"/>
      <c r="I19" s="297"/>
      <c r="J19" s="297"/>
      <c r="K19" s="298"/>
      <c r="L19" s="299"/>
      <c r="M19" s="300"/>
      <c r="N19" s="288"/>
    </row>
    <row r="20" spans="1:18" ht="14.25" thickTop="1" thickBot="1" x14ac:dyDescent="0.25">
      <c r="A20" s="301"/>
      <c r="B20" s="302" t="s">
        <v>372</v>
      </c>
      <c r="C20" s="303"/>
      <c r="D20" s="304"/>
      <c r="E20" s="305"/>
      <c r="F20" s="306"/>
      <c r="G20" s="306"/>
      <c r="H20" s="306"/>
      <c r="I20" s="306"/>
      <c r="J20" s="306"/>
      <c r="K20" s="306"/>
      <c r="L20" s="305"/>
      <c r="M20" s="307">
        <f>SUM(M11:M19)</f>
        <v>0</v>
      </c>
    </row>
    <row r="21" spans="1:18" ht="13.5" thickTop="1" x14ac:dyDescent="0.2">
      <c r="J21" s="311"/>
      <c r="K21" s="312"/>
      <c r="M21" s="308"/>
    </row>
    <row r="22" spans="1:18" s="1" customFormat="1" x14ac:dyDescent="0.2">
      <c r="B22" s="3" t="s">
        <v>4</v>
      </c>
      <c r="D22" s="319" t="s">
        <v>5</v>
      </c>
      <c r="E22" s="319"/>
      <c r="G22" s="319" t="s">
        <v>6</v>
      </c>
      <c r="H22" s="319"/>
      <c r="I22" s="319"/>
    </row>
    <row r="23" spans="1:18" s="1" customFormat="1" x14ac:dyDescent="0.2">
      <c r="G23" s="310" t="s">
        <v>7</v>
      </c>
      <c r="H23" s="310"/>
      <c r="I23" s="310"/>
    </row>
    <row r="24" spans="1:18" s="1" customFormat="1" x14ac:dyDescent="0.2"/>
    <row r="25" spans="1:18" x14ac:dyDescent="0.2">
      <c r="J25" s="311"/>
      <c r="K25" s="312"/>
      <c r="M25" s="308"/>
    </row>
    <row r="26" spans="1:18" x14ac:dyDescent="0.2">
      <c r="K26" s="309"/>
      <c r="M26" s="308"/>
    </row>
    <row r="27" spans="1:18" x14ac:dyDescent="0.2">
      <c r="K27" s="313"/>
    </row>
    <row r="28" spans="1:18" x14ac:dyDescent="0.2">
      <c r="K28" s="314"/>
    </row>
    <row r="29" spans="1:18" x14ac:dyDescent="0.2">
      <c r="K29" s="314"/>
    </row>
    <row r="30" spans="1:18" x14ac:dyDescent="0.2">
      <c r="K30" s="314"/>
    </row>
    <row r="31" spans="1:18" x14ac:dyDescent="0.2">
      <c r="K31" s="314"/>
    </row>
    <row r="32" spans="1:18" x14ac:dyDescent="0.2">
      <c r="K32" s="314"/>
    </row>
    <row r="33" spans="11:11" x14ac:dyDescent="0.2">
      <c r="K33" s="314"/>
    </row>
    <row r="34" spans="11:11" x14ac:dyDescent="0.2">
      <c r="K34" s="314"/>
    </row>
    <row r="35" spans="11:11" x14ac:dyDescent="0.2">
      <c r="K35" s="31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7"/>
  <sheetViews>
    <sheetView showGridLines="0" view="pageBreakPreview" zoomScale="85" zoomScaleNormal="85" zoomScaleSheetLayoutView="85" workbookViewId="0">
      <selection activeCell="B93" sqref="B93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1.1406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373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0" t="s">
        <v>30</v>
      </c>
      <c r="G11" s="150" t="s">
        <v>31</v>
      </c>
      <c r="H11" s="150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187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188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ht="13.5" thickBot="1" x14ac:dyDescent="0.25">
      <c r="A15" s="138"/>
      <c r="B15" s="144" t="s">
        <v>189</v>
      </c>
      <c r="C15" s="145"/>
      <c r="D15" s="167"/>
      <c r="E15" s="168"/>
      <c r="F15" s="168"/>
      <c r="G15" s="168"/>
      <c r="H15" s="168"/>
      <c r="I15" s="168"/>
      <c r="J15" s="168"/>
      <c r="K15" s="168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32" t="s">
        <v>182</v>
      </c>
      <c r="B16" s="377" t="s">
        <v>74</v>
      </c>
      <c r="C16" s="382"/>
      <c r="D16" s="146">
        <f>E16+F16+I16+J16+K16+M16</f>
        <v>213061</v>
      </c>
      <c r="E16" s="142">
        <v>20177</v>
      </c>
      <c r="F16" s="142">
        <v>32125</v>
      </c>
      <c r="G16" s="142">
        <v>4107</v>
      </c>
      <c r="H16" s="143"/>
      <c r="I16" s="169">
        <v>123709</v>
      </c>
      <c r="J16" s="169">
        <v>22081</v>
      </c>
      <c r="K16" s="170">
        <v>14969</v>
      </c>
      <c r="L16" s="123"/>
      <c r="M16" s="116"/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33" t="s">
        <v>190</v>
      </c>
      <c r="B17" s="375" t="s">
        <v>76</v>
      </c>
      <c r="C17" s="376"/>
      <c r="D17" s="137">
        <f t="shared" ref="D17:D75" si="0">E17+F17+I17+J17+K17+M17</f>
        <v>27175</v>
      </c>
      <c r="E17" s="136">
        <v>3914</v>
      </c>
      <c r="F17" s="136">
        <v>1843</v>
      </c>
      <c r="G17" s="136">
        <v>144</v>
      </c>
      <c r="H17" s="153"/>
      <c r="I17" s="166">
        <v>15166</v>
      </c>
      <c r="J17" s="166">
        <v>3369</v>
      </c>
      <c r="K17" s="166">
        <v>2883</v>
      </c>
      <c r="L17" s="123"/>
      <c r="M17" s="131"/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61" t="s">
        <v>191</v>
      </c>
      <c r="B18" s="375" t="s">
        <v>78</v>
      </c>
      <c r="C18" s="376"/>
      <c r="D18" s="137">
        <f t="shared" si="0"/>
        <v>8835</v>
      </c>
      <c r="E18" s="136">
        <v>1288</v>
      </c>
      <c r="F18" s="136">
        <v>472</v>
      </c>
      <c r="G18" s="136">
        <v>54</v>
      </c>
      <c r="H18" s="153"/>
      <c r="I18" s="166">
        <v>4929</v>
      </c>
      <c r="J18" s="166">
        <v>1245</v>
      </c>
      <c r="K18" s="166">
        <v>901</v>
      </c>
      <c r="L18" s="123"/>
      <c r="M18" s="131"/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33" t="s">
        <v>192</v>
      </c>
      <c r="B19" s="375" t="s">
        <v>80</v>
      </c>
      <c r="C19" s="376"/>
      <c r="D19" s="137">
        <f t="shared" si="0"/>
        <v>17934</v>
      </c>
      <c r="E19" s="136">
        <v>1425</v>
      </c>
      <c r="F19" s="136">
        <v>2479</v>
      </c>
      <c r="G19" s="136">
        <v>237</v>
      </c>
      <c r="H19" s="153"/>
      <c r="I19" s="166">
        <v>10904</v>
      </c>
      <c r="J19" s="166">
        <v>1892</v>
      </c>
      <c r="K19" s="166">
        <v>1234</v>
      </c>
      <c r="L19" s="123"/>
      <c r="M19" s="131"/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.75" x14ac:dyDescent="0.2">
      <c r="A20" s="133" t="s">
        <v>193</v>
      </c>
      <c r="B20" s="375" t="s">
        <v>82</v>
      </c>
      <c r="C20" s="376"/>
      <c r="D20" s="137">
        <f t="shared" si="0"/>
        <v>42577</v>
      </c>
      <c r="E20" s="136">
        <v>4189</v>
      </c>
      <c r="F20" s="136">
        <v>4608</v>
      </c>
      <c r="G20" s="136">
        <v>466</v>
      </c>
      <c r="H20" s="153"/>
      <c r="I20" s="166">
        <v>25863</v>
      </c>
      <c r="J20" s="166">
        <v>4523</v>
      </c>
      <c r="K20" s="166">
        <v>3394</v>
      </c>
      <c r="L20" s="123"/>
      <c r="M20" s="131"/>
      <c r="N20" s="126"/>
      <c r="O20" s="124"/>
      <c r="P20" s="124"/>
      <c r="Q20" s="125"/>
      <c r="R20" s="124"/>
      <c r="S20" s="124"/>
      <c r="T20" s="124"/>
      <c r="U20" s="124"/>
      <c r="V20" s="124"/>
    </row>
    <row r="21" spans="1:22" ht="15.75" x14ac:dyDescent="0.2">
      <c r="A21" s="133" t="s">
        <v>194</v>
      </c>
      <c r="B21" s="375" t="s">
        <v>84</v>
      </c>
      <c r="C21" s="376"/>
      <c r="D21" s="137">
        <f t="shared" si="0"/>
        <v>14312</v>
      </c>
      <c r="E21" s="136">
        <v>3520</v>
      </c>
      <c r="F21" s="136">
        <v>3277</v>
      </c>
      <c r="G21" s="136">
        <v>427</v>
      </c>
      <c r="H21" s="153"/>
      <c r="I21" s="166">
        <v>1832</v>
      </c>
      <c r="J21" s="166">
        <v>3315</v>
      </c>
      <c r="K21" s="166">
        <v>2368</v>
      </c>
      <c r="L21" s="123"/>
      <c r="M21" s="131"/>
      <c r="N21" s="126"/>
      <c r="O21" s="124"/>
      <c r="P21" s="124"/>
      <c r="Q21" s="125"/>
      <c r="R21" s="124"/>
      <c r="S21" s="124"/>
      <c r="T21" s="124"/>
      <c r="U21" s="124"/>
      <c r="V21" s="124"/>
    </row>
    <row r="22" spans="1:22" ht="15.75" x14ac:dyDescent="0.2">
      <c r="A22" s="133" t="s">
        <v>195</v>
      </c>
      <c r="B22" s="375" t="s">
        <v>86</v>
      </c>
      <c r="C22" s="376"/>
      <c r="D22" s="137">
        <f t="shared" si="0"/>
        <v>77832</v>
      </c>
      <c r="E22" s="136">
        <v>12025</v>
      </c>
      <c r="F22" s="136">
        <v>20493</v>
      </c>
      <c r="G22" s="136">
        <v>2055</v>
      </c>
      <c r="H22" s="153"/>
      <c r="I22" s="166">
        <v>20766</v>
      </c>
      <c r="J22" s="166">
        <v>14111</v>
      </c>
      <c r="K22" s="166">
        <v>10437</v>
      </c>
      <c r="L22" s="123"/>
      <c r="M22" s="131"/>
      <c r="N22" s="126"/>
      <c r="O22" s="124"/>
      <c r="P22" s="124"/>
      <c r="Q22" s="125"/>
      <c r="R22" s="124"/>
      <c r="S22" s="124"/>
      <c r="T22" s="124"/>
      <c r="U22" s="124"/>
      <c r="V22" s="124"/>
    </row>
    <row r="23" spans="1:22" ht="15.75" x14ac:dyDescent="0.2">
      <c r="A23" s="133" t="s">
        <v>196</v>
      </c>
      <c r="B23" s="162" t="s">
        <v>88</v>
      </c>
      <c r="C23" s="163"/>
      <c r="D23" s="137">
        <f t="shared" si="0"/>
        <v>8033</v>
      </c>
      <c r="E23" s="136">
        <v>1924</v>
      </c>
      <c r="F23" s="136">
        <v>1260</v>
      </c>
      <c r="G23" s="136">
        <v>176</v>
      </c>
      <c r="H23" s="153"/>
      <c r="I23" s="166">
        <v>1825</v>
      </c>
      <c r="J23" s="166">
        <v>1764</v>
      </c>
      <c r="K23" s="166">
        <v>1260</v>
      </c>
      <c r="L23" s="123"/>
      <c r="M23" s="131"/>
      <c r="N23" s="126"/>
      <c r="O23" s="124"/>
      <c r="P23" s="124"/>
      <c r="Q23" s="125"/>
      <c r="R23" s="124"/>
      <c r="S23" s="124"/>
      <c r="T23" s="124"/>
      <c r="U23" s="124"/>
      <c r="V23" s="124"/>
    </row>
    <row r="24" spans="1:22" ht="15.75" x14ac:dyDescent="0.2">
      <c r="A24" s="133" t="s">
        <v>197</v>
      </c>
      <c r="B24" s="375" t="s">
        <v>90</v>
      </c>
      <c r="C24" s="376"/>
      <c r="D24" s="137">
        <f t="shared" si="0"/>
        <v>43022</v>
      </c>
      <c r="E24" s="136">
        <v>4239</v>
      </c>
      <c r="F24" s="136">
        <v>4637</v>
      </c>
      <c r="G24" s="136">
        <v>470</v>
      </c>
      <c r="H24" s="153"/>
      <c r="I24" s="166">
        <v>26147</v>
      </c>
      <c r="J24" s="166">
        <v>4565</v>
      </c>
      <c r="K24" s="166">
        <v>3434</v>
      </c>
      <c r="L24" s="123"/>
      <c r="M24" s="131"/>
      <c r="N24" s="126"/>
      <c r="O24" s="124"/>
      <c r="P24" s="124"/>
      <c r="Q24" s="125"/>
      <c r="R24" s="124"/>
      <c r="S24" s="124"/>
      <c r="T24" s="124"/>
      <c r="U24" s="124"/>
      <c r="V24" s="124"/>
    </row>
    <row r="25" spans="1:22" ht="15.75" x14ac:dyDescent="0.2">
      <c r="A25" s="133" t="s">
        <v>198</v>
      </c>
      <c r="B25" s="375" t="s">
        <v>92</v>
      </c>
      <c r="C25" s="376"/>
      <c r="D25" s="137">
        <f t="shared" si="0"/>
        <v>17152</v>
      </c>
      <c r="E25" s="136">
        <v>4183</v>
      </c>
      <c r="F25" s="136">
        <v>4264</v>
      </c>
      <c r="G25" s="136">
        <v>581</v>
      </c>
      <c r="H25" s="153"/>
      <c r="I25" s="166">
        <v>1845</v>
      </c>
      <c r="J25" s="166">
        <v>4002</v>
      </c>
      <c r="K25" s="166">
        <v>2858</v>
      </c>
      <c r="L25" s="123"/>
      <c r="M25" s="131"/>
      <c r="N25" s="126"/>
      <c r="O25" s="124"/>
      <c r="P25" s="124"/>
      <c r="Q25" s="125"/>
      <c r="R25" s="124"/>
      <c r="S25" s="124"/>
      <c r="T25" s="124"/>
      <c r="U25" s="124"/>
      <c r="V25" s="124"/>
    </row>
    <row r="26" spans="1:22" ht="15.75" x14ac:dyDescent="0.2">
      <c r="A26" s="133" t="s">
        <v>199</v>
      </c>
      <c r="B26" s="375" t="s">
        <v>94</v>
      </c>
      <c r="C26" s="376"/>
      <c r="D26" s="137">
        <f t="shared" si="0"/>
        <v>228166</v>
      </c>
      <c r="E26" s="136">
        <v>24626</v>
      </c>
      <c r="F26" s="136">
        <v>22836</v>
      </c>
      <c r="G26" s="136">
        <v>2321</v>
      </c>
      <c r="H26" s="153"/>
      <c r="I26" s="166">
        <v>136596</v>
      </c>
      <c r="J26" s="166">
        <v>24621</v>
      </c>
      <c r="K26" s="166">
        <v>19487</v>
      </c>
      <c r="L26" s="123"/>
      <c r="M26" s="131"/>
      <c r="N26" s="126"/>
      <c r="O26" s="124"/>
      <c r="P26" s="124"/>
      <c r="Q26" s="125"/>
      <c r="R26" s="124"/>
      <c r="S26" s="124"/>
      <c r="T26" s="124"/>
      <c r="U26" s="124"/>
      <c r="V26" s="124"/>
    </row>
    <row r="27" spans="1:22" ht="15.75" x14ac:dyDescent="0.2">
      <c r="A27" s="133" t="s">
        <v>200</v>
      </c>
      <c r="B27" s="375" t="s">
        <v>96</v>
      </c>
      <c r="C27" s="376"/>
      <c r="D27" s="137">
        <f t="shared" si="0"/>
        <v>255709</v>
      </c>
      <c r="E27" s="136">
        <v>28452</v>
      </c>
      <c r="F27" s="136">
        <v>24957</v>
      </c>
      <c r="G27" s="136">
        <v>2559</v>
      </c>
      <c r="H27" s="153"/>
      <c r="I27" s="166">
        <v>152116</v>
      </c>
      <c r="J27" s="166">
        <v>27791</v>
      </c>
      <c r="K27" s="166">
        <v>22393</v>
      </c>
      <c r="L27" s="123"/>
      <c r="M27" s="131"/>
      <c r="N27" s="126"/>
      <c r="O27" s="124"/>
      <c r="P27" s="124"/>
      <c r="Q27" s="125"/>
      <c r="R27" s="124"/>
      <c r="S27" s="124"/>
      <c r="T27" s="124"/>
      <c r="U27" s="124"/>
      <c r="V27" s="124"/>
    </row>
    <row r="28" spans="1:22" ht="15.75" x14ac:dyDescent="0.2">
      <c r="A28" s="133" t="s">
        <v>201</v>
      </c>
      <c r="B28" s="375" t="s">
        <v>98</v>
      </c>
      <c r="C28" s="376"/>
      <c r="D28" s="137">
        <f t="shared" si="0"/>
        <v>142711</v>
      </c>
      <c r="E28" s="136">
        <v>17322</v>
      </c>
      <c r="F28" s="136">
        <v>15570</v>
      </c>
      <c r="G28" s="136">
        <v>1632</v>
      </c>
      <c r="H28" s="153"/>
      <c r="I28" s="166">
        <v>79243</v>
      </c>
      <c r="J28" s="166">
        <v>16883</v>
      </c>
      <c r="K28" s="166">
        <v>13693</v>
      </c>
      <c r="L28" s="123"/>
      <c r="M28" s="131"/>
      <c r="N28" s="126"/>
      <c r="O28" s="124"/>
      <c r="P28" s="124"/>
      <c r="Q28" s="125"/>
      <c r="R28" s="124"/>
      <c r="S28" s="124"/>
      <c r="T28" s="124"/>
      <c r="U28" s="124"/>
      <c r="V28" s="124"/>
    </row>
    <row r="29" spans="1:22" ht="15.75" x14ac:dyDescent="0.2">
      <c r="A29" s="133" t="s">
        <v>202</v>
      </c>
      <c r="B29" s="375" t="s">
        <v>100</v>
      </c>
      <c r="C29" s="376"/>
      <c r="D29" s="137">
        <f t="shared" si="0"/>
        <v>67415</v>
      </c>
      <c r="E29" s="136">
        <v>10057</v>
      </c>
      <c r="F29" s="136">
        <v>6276</v>
      </c>
      <c r="G29" s="136">
        <v>730</v>
      </c>
      <c r="H29" s="153"/>
      <c r="I29" s="166">
        <v>34907</v>
      </c>
      <c r="J29" s="166">
        <v>8373</v>
      </c>
      <c r="K29" s="166">
        <v>7802</v>
      </c>
      <c r="L29" s="123"/>
      <c r="M29" s="131"/>
      <c r="N29" s="126"/>
      <c r="O29" s="124"/>
      <c r="P29" s="124"/>
      <c r="Q29" s="125"/>
      <c r="R29" s="124"/>
      <c r="S29" s="124"/>
      <c r="T29" s="124"/>
      <c r="U29" s="124"/>
      <c r="V29" s="124"/>
    </row>
    <row r="30" spans="1:22" ht="15.75" x14ac:dyDescent="0.2">
      <c r="A30" s="133" t="s">
        <v>203</v>
      </c>
      <c r="B30" s="375" t="s">
        <v>102</v>
      </c>
      <c r="C30" s="376"/>
      <c r="D30" s="137">
        <f t="shared" si="0"/>
        <v>219382.22</v>
      </c>
      <c r="E30" s="136">
        <v>8049.25</v>
      </c>
      <c r="F30" s="136">
        <v>36150.699999999997</v>
      </c>
      <c r="G30" s="136">
        <v>4543.3500000000004</v>
      </c>
      <c r="H30" s="153"/>
      <c r="I30" s="166">
        <v>151825.74</v>
      </c>
      <c r="J30" s="166">
        <v>15023.8</v>
      </c>
      <c r="K30" s="166">
        <v>8332.73</v>
      </c>
      <c r="L30" s="123"/>
      <c r="M30" s="131"/>
      <c r="N30" s="126"/>
      <c r="O30" s="124"/>
      <c r="P30" s="124"/>
      <c r="Q30" s="125"/>
      <c r="R30" s="124"/>
      <c r="S30" s="124"/>
      <c r="T30" s="124"/>
      <c r="U30" s="124"/>
      <c r="V30" s="124"/>
    </row>
    <row r="31" spans="1:22" ht="15.75" x14ac:dyDescent="0.2">
      <c r="A31" s="133" t="s">
        <v>204</v>
      </c>
      <c r="B31" s="375" t="s">
        <v>104</v>
      </c>
      <c r="C31" s="376"/>
      <c r="D31" s="137">
        <f t="shared" si="0"/>
        <v>25106</v>
      </c>
      <c r="E31" s="136">
        <v>1870</v>
      </c>
      <c r="F31" s="136">
        <v>4307</v>
      </c>
      <c r="G31" s="136">
        <v>996</v>
      </c>
      <c r="H31" s="153"/>
      <c r="I31" s="166">
        <v>14200</v>
      </c>
      <c r="J31" s="166">
        <v>2866</v>
      </c>
      <c r="K31" s="166">
        <v>1863</v>
      </c>
      <c r="L31" s="123"/>
      <c r="M31" s="131"/>
      <c r="N31" s="126"/>
      <c r="O31" s="124"/>
      <c r="P31" s="124"/>
      <c r="Q31" s="125"/>
      <c r="R31" s="124"/>
      <c r="S31" s="124"/>
      <c r="T31" s="124"/>
      <c r="U31" s="124"/>
      <c r="V31" s="124"/>
    </row>
    <row r="32" spans="1:22" ht="15.75" x14ac:dyDescent="0.2">
      <c r="A32" s="133" t="s">
        <v>205</v>
      </c>
      <c r="B32" s="375" t="s">
        <v>106</v>
      </c>
      <c r="C32" s="376"/>
      <c r="D32" s="137">
        <f t="shared" si="0"/>
        <v>297025</v>
      </c>
      <c r="E32" s="136">
        <v>32109</v>
      </c>
      <c r="F32" s="136">
        <v>27028</v>
      </c>
      <c r="G32" s="136">
        <v>2838</v>
      </c>
      <c r="H32" s="153"/>
      <c r="I32" s="166">
        <v>181156</v>
      </c>
      <c r="J32" s="166">
        <v>31021</v>
      </c>
      <c r="K32" s="166">
        <v>25711</v>
      </c>
      <c r="L32" s="123"/>
      <c r="M32" s="131"/>
      <c r="N32" s="126"/>
      <c r="O32" s="124"/>
      <c r="P32" s="124"/>
      <c r="Q32" s="125"/>
      <c r="R32" s="124"/>
      <c r="S32" s="124"/>
      <c r="T32" s="124"/>
      <c r="U32" s="124"/>
      <c r="V32" s="124"/>
    </row>
    <row r="33" spans="1:22" ht="15.75" x14ac:dyDescent="0.2">
      <c r="A33" s="133" t="s">
        <v>206</v>
      </c>
      <c r="B33" s="162" t="s">
        <v>108</v>
      </c>
      <c r="C33" s="163"/>
      <c r="D33" s="137">
        <f t="shared" si="0"/>
        <v>59655</v>
      </c>
      <c r="E33" s="136">
        <v>6577</v>
      </c>
      <c r="F33" s="136">
        <v>11807</v>
      </c>
      <c r="G33" s="136">
        <v>1362</v>
      </c>
      <c r="H33" s="153"/>
      <c r="I33" s="166">
        <v>26728</v>
      </c>
      <c r="J33" s="166">
        <v>8778</v>
      </c>
      <c r="K33" s="166">
        <v>5765</v>
      </c>
      <c r="L33" s="123"/>
      <c r="M33" s="131"/>
      <c r="N33" s="126"/>
      <c r="O33" s="124"/>
      <c r="P33" s="124"/>
      <c r="Q33" s="125"/>
      <c r="R33" s="124"/>
      <c r="S33" s="124"/>
      <c r="T33" s="124"/>
      <c r="U33" s="124"/>
      <c r="V33" s="124"/>
    </row>
    <row r="34" spans="1:22" ht="15.75" x14ac:dyDescent="0.2">
      <c r="A34" s="133" t="s">
        <v>207</v>
      </c>
      <c r="B34" s="375" t="s">
        <v>110</v>
      </c>
      <c r="C34" s="376"/>
      <c r="D34" s="137">
        <f t="shared" si="0"/>
        <v>11453</v>
      </c>
      <c r="E34" s="136">
        <v>2885</v>
      </c>
      <c r="F34" s="136">
        <v>2123</v>
      </c>
      <c r="G34" s="136">
        <v>307</v>
      </c>
      <c r="H34" s="153"/>
      <c r="I34" s="166">
        <v>1849</v>
      </c>
      <c r="J34" s="166">
        <v>2681</v>
      </c>
      <c r="K34" s="166">
        <v>1915</v>
      </c>
      <c r="L34" s="123"/>
      <c r="M34" s="131"/>
      <c r="N34" s="126"/>
      <c r="O34" s="124"/>
      <c r="P34" s="124"/>
      <c r="Q34" s="125"/>
      <c r="R34" s="124"/>
      <c r="S34" s="124"/>
      <c r="T34" s="124"/>
      <c r="U34" s="124"/>
      <c r="V34" s="124"/>
    </row>
    <row r="35" spans="1:22" ht="15.75" x14ac:dyDescent="0.2">
      <c r="A35" s="133" t="s">
        <v>208</v>
      </c>
      <c r="B35" s="375" t="s">
        <v>112</v>
      </c>
      <c r="C35" s="376"/>
      <c r="D35" s="137">
        <f t="shared" si="0"/>
        <v>28363</v>
      </c>
      <c r="E35" s="136">
        <v>3160</v>
      </c>
      <c r="F35" s="136">
        <v>5732</v>
      </c>
      <c r="G35" s="136">
        <v>676</v>
      </c>
      <c r="H35" s="153"/>
      <c r="I35" s="166">
        <v>13758</v>
      </c>
      <c r="J35" s="166">
        <v>3364</v>
      </c>
      <c r="K35" s="166">
        <v>2349</v>
      </c>
      <c r="L35" s="123"/>
      <c r="M35" s="131"/>
      <c r="N35" s="126"/>
      <c r="O35" s="124"/>
      <c r="P35" s="124"/>
      <c r="Q35" s="125"/>
      <c r="R35" s="124"/>
      <c r="S35" s="124"/>
      <c r="T35" s="124"/>
      <c r="U35" s="124"/>
      <c r="V35" s="124"/>
    </row>
    <row r="36" spans="1:22" ht="15.75" x14ac:dyDescent="0.2">
      <c r="A36" s="133" t="s">
        <v>209</v>
      </c>
      <c r="B36" s="375" t="s">
        <v>114</v>
      </c>
      <c r="C36" s="376"/>
      <c r="D36" s="137">
        <f t="shared" si="0"/>
        <v>32735</v>
      </c>
      <c r="E36" s="136">
        <v>4504</v>
      </c>
      <c r="F36" s="136">
        <v>5608</v>
      </c>
      <c r="G36" s="136">
        <v>560</v>
      </c>
      <c r="H36" s="153"/>
      <c r="I36" s="166">
        <v>14828</v>
      </c>
      <c r="J36" s="166">
        <v>4564</v>
      </c>
      <c r="K36" s="166">
        <v>3231</v>
      </c>
      <c r="L36" s="123"/>
      <c r="M36" s="131"/>
      <c r="N36" s="126"/>
      <c r="O36" s="124"/>
      <c r="P36" s="124"/>
      <c r="Q36" s="125"/>
      <c r="R36" s="124"/>
      <c r="S36" s="124"/>
      <c r="T36" s="124"/>
      <c r="U36" s="124"/>
      <c r="V36" s="124"/>
    </row>
    <row r="37" spans="1:22" ht="15.75" x14ac:dyDescent="0.2">
      <c r="A37" s="133" t="s">
        <v>210</v>
      </c>
      <c r="B37" s="375" t="s">
        <v>74</v>
      </c>
      <c r="C37" s="376"/>
      <c r="D37" s="137">
        <f t="shared" si="0"/>
        <v>27902</v>
      </c>
      <c r="E37" s="136">
        <v>3410</v>
      </c>
      <c r="F37" s="136">
        <v>5519</v>
      </c>
      <c r="G37" s="136">
        <v>641</v>
      </c>
      <c r="H37" s="153"/>
      <c r="I37" s="166">
        <v>12801</v>
      </c>
      <c r="J37" s="166">
        <v>3650</v>
      </c>
      <c r="K37" s="166">
        <v>2522</v>
      </c>
      <c r="L37" s="123"/>
      <c r="M37" s="131"/>
      <c r="N37" s="126"/>
      <c r="O37" s="124"/>
      <c r="P37" s="124"/>
      <c r="Q37" s="125"/>
      <c r="R37" s="124"/>
      <c r="S37" s="124"/>
      <c r="T37" s="124"/>
      <c r="U37" s="124"/>
      <c r="V37" s="124"/>
    </row>
    <row r="38" spans="1:22" ht="15.75" x14ac:dyDescent="0.2">
      <c r="A38" s="133" t="s">
        <v>211</v>
      </c>
      <c r="B38" s="162" t="s">
        <v>76</v>
      </c>
      <c r="C38" s="163"/>
      <c r="D38" s="137">
        <f t="shared" si="0"/>
        <v>27175</v>
      </c>
      <c r="E38" s="136">
        <v>3914</v>
      </c>
      <c r="F38" s="136">
        <v>1843</v>
      </c>
      <c r="G38" s="136">
        <v>144</v>
      </c>
      <c r="H38" s="153"/>
      <c r="I38" s="166">
        <v>15166</v>
      </c>
      <c r="J38" s="166">
        <v>3369</v>
      </c>
      <c r="K38" s="166">
        <v>2883</v>
      </c>
      <c r="L38" s="123"/>
      <c r="M38" s="131"/>
      <c r="N38" s="126"/>
      <c r="O38" s="124"/>
      <c r="P38" s="124"/>
      <c r="Q38" s="125"/>
      <c r="R38" s="124"/>
      <c r="S38" s="124"/>
      <c r="T38" s="124"/>
      <c r="U38" s="124"/>
      <c r="V38" s="124"/>
    </row>
    <row r="39" spans="1:22" ht="15.75" x14ac:dyDescent="0.2">
      <c r="A39" s="133" t="s">
        <v>212</v>
      </c>
      <c r="B39" s="375" t="s">
        <v>78</v>
      </c>
      <c r="C39" s="376"/>
      <c r="D39" s="137">
        <f t="shared" si="0"/>
        <v>8835</v>
      </c>
      <c r="E39" s="136">
        <v>1288</v>
      </c>
      <c r="F39" s="136">
        <v>472</v>
      </c>
      <c r="G39" s="136">
        <v>54</v>
      </c>
      <c r="H39" s="153"/>
      <c r="I39" s="166">
        <v>4929</v>
      </c>
      <c r="J39" s="166">
        <v>1245</v>
      </c>
      <c r="K39" s="166">
        <v>901</v>
      </c>
      <c r="L39" s="123"/>
      <c r="M39" s="131"/>
      <c r="N39" s="126"/>
      <c r="O39" s="124"/>
      <c r="P39" s="124"/>
      <c r="Q39" s="125"/>
      <c r="R39" s="124"/>
      <c r="S39" s="124"/>
      <c r="T39" s="124"/>
      <c r="U39" s="124"/>
      <c r="V39" s="124"/>
    </row>
    <row r="40" spans="1:22" ht="15.75" x14ac:dyDescent="0.2">
      <c r="A40" s="133" t="s">
        <v>213</v>
      </c>
      <c r="B40" s="375" t="s">
        <v>119</v>
      </c>
      <c r="C40" s="376"/>
      <c r="D40" s="137">
        <f t="shared" si="0"/>
        <v>3218</v>
      </c>
      <c r="E40" s="136">
        <v>636</v>
      </c>
      <c r="F40" s="136">
        <v>255</v>
      </c>
      <c r="G40" s="136">
        <v>25</v>
      </c>
      <c r="H40" s="153"/>
      <c r="I40" s="166">
        <v>1190</v>
      </c>
      <c r="J40" s="166">
        <v>665</v>
      </c>
      <c r="K40" s="166">
        <v>472</v>
      </c>
      <c r="L40" s="123"/>
      <c r="M40" s="131"/>
      <c r="N40" s="126"/>
      <c r="O40" s="124"/>
      <c r="P40" s="124"/>
      <c r="Q40" s="125"/>
      <c r="R40" s="124"/>
      <c r="S40" s="124"/>
      <c r="T40" s="124"/>
      <c r="U40" s="124"/>
      <c r="V40" s="124"/>
    </row>
    <row r="41" spans="1:22" ht="15.75" x14ac:dyDescent="0.2">
      <c r="A41" s="133" t="s">
        <v>214</v>
      </c>
      <c r="B41" s="375" t="s">
        <v>106</v>
      </c>
      <c r="C41" s="376"/>
      <c r="D41" s="137">
        <f t="shared" si="0"/>
        <v>6046</v>
      </c>
      <c r="E41" s="136">
        <v>577</v>
      </c>
      <c r="F41" s="136">
        <v>537</v>
      </c>
      <c r="G41" s="136">
        <v>56</v>
      </c>
      <c r="H41" s="153"/>
      <c r="I41" s="166">
        <v>3880</v>
      </c>
      <c r="J41" s="166">
        <v>585</v>
      </c>
      <c r="K41" s="166">
        <v>467</v>
      </c>
      <c r="L41" s="123"/>
      <c r="M41" s="131"/>
      <c r="N41" s="126"/>
      <c r="O41" s="124"/>
      <c r="P41" s="124"/>
      <c r="Q41" s="125"/>
      <c r="R41" s="124"/>
      <c r="S41" s="124"/>
      <c r="T41" s="124"/>
      <c r="U41" s="124"/>
      <c r="V41" s="124"/>
    </row>
    <row r="42" spans="1:22" ht="15.75" x14ac:dyDescent="0.2">
      <c r="A42" s="133" t="s">
        <v>215</v>
      </c>
      <c r="B42" s="375" t="s">
        <v>112</v>
      </c>
      <c r="C42" s="376"/>
      <c r="D42" s="137">
        <f t="shared" si="0"/>
        <v>6087</v>
      </c>
      <c r="E42" s="136">
        <v>618</v>
      </c>
      <c r="F42" s="136">
        <v>1111</v>
      </c>
      <c r="G42" s="136">
        <v>130</v>
      </c>
      <c r="H42" s="153"/>
      <c r="I42" s="166">
        <v>3241</v>
      </c>
      <c r="J42" s="166">
        <v>656</v>
      </c>
      <c r="K42" s="166">
        <v>461</v>
      </c>
      <c r="L42" s="123"/>
      <c r="M42" s="131"/>
      <c r="N42" s="126"/>
      <c r="O42" s="124"/>
      <c r="P42" s="124"/>
      <c r="Q42" s="125"/>
      <c r="R42" s="124"/>
      <c r="S42" s="124"/>
      <c r="T42" s="124"/>
      <c r="U42" s="124"/>
      <c r="V42" s="124"/>
    </row>
    <row r="43" spans="1:22" ht="15.75" x14ac:dyDescent="0.2">
      <c r="A43" s="133" t="s">
        <v>216</v>
      </c>
      <c r="B43" s="375" t="s">
        <v>74</v>
      </c>
      <c r="C43" s="376"/>
      <c r="D43" s="137">
        <f t="shared" si="0"/>
        <v>37444</v>
      </c>
      <c r="E43" s="136">
        <v>4608</v>
      </c>
      <c r="F43" s="136">
        <v>7712</v>
      </c>
      <c r="G43" s="136">
        <v>892</v>
      </c>
      <c r="H43" s="153"/>
      <c r="I43" s="166">
        <v>16780</v>
      </c>
      <c r="J43" s="166">
        <v>4931</v>
      </c>
      <c r="K43" s="166">
        <v>3413</v>
      </c>
      <c r="L43" s="123"/>
      <c r="M43" s="131"/>
      <c r="N43" s="126"/>
      <c r="O43" s="124"/>
      <c r="P43" s="124"/>
      <c r="Q43" s="125"/>
      <c r="R43" s="124"/>
      <c r="S43" s="124"/>
      <c r="T43" s="124"/>
      <c r="U43" s="124"/>
      <c r="V43" s="124"/>
    </row>
    <row r="44" spans="1:22" ht="15.75" x14ac:dyDescent="0.2">
      <c r="A44" s="133" t="s">
        <v>217</v>
      </c>
      <c r="B44" s="375" t="s">
        <v>76</v>
      </c>
      <c r="C44" s="376"/>
      <c r="D44" s="137">
        <f t="shared" si="0"/>
        <v>27175</v>
      </c>
      <c r="E44" s="136">
        <v>3914</v>
      </c>
      <c r="F44" s="136">
        <v>1843</v>
      </c>
      <c r="G44" s="136">
        <v>144</v>
      </c>
      <c r="H44" s="153"/>
      <c r="I44" s="166">
        <v>15166</v>
      </c>
      <c r="J44" s="166">
        <v>3369</v>
      </c>
      <c r="K44" s="166">
        <v>2883</v>
      </c>
      <c r="L44" s="123"/>
      <c r="M44" s="131"/>
      <c r="N44" s="126"/>
      <c r="O44" s="124"/>
      <c r="P44" s="124"/>
      <c r="Q44" s="125"/>
      <c r="R44" s="124"/>
      <c r="S44" s="124"/>
      <c r="T44" s="124"/>
      <c r="U44" s="124"/>
      <c r="V44" s="124"/>
    </row>
    <row r="45" spans="1:22" ht="15.75" x14ac:dyDescent="0.2">
      <c r="A45" s="133" t="s">
        <v>218</v>
      </c>
      <c r="B45" s="375" t="s">
        <v>78</v>
      </c>
      <c r="C45" s="376"/>
      <c r="D45" s="137">
        <f t="shared" si="0"/>
        <v>8835</v>
      </c>
      <c r="E45" s="136">
        <v>1288</v>
      </c>
      <c r="F45" s="136">
        <v>472</v>
      </c>
      <c r="G45" s="136">
        <v>54</v>
      </c>
      <c r="H45" s="153"/>
      <c r="I45" s="166">
        <v>4929</v>
      </c>
      <c r="J45" s="166">
        <v>1245</v>
      </c>
      <c r="K45" s="166">
        <v>901</v>
      </c>
      <c r="L45" s="123"/>
      <c r="M45" s="131"/>
      <c r="N45" s="126"/>
      <c r="O45" s="124"/>
      <c r="P45" s="124"/>
      <c r="Q45" s="125"/>
      <c r="R45" s="124"/>
      <c r="S45" s="124"/>
      <c r="T45" s="124"/>
      <c r="U45" s="124"/>
      <c r="V45" s="124"/>
    </row>
    <row r="46" spans="1:22" ht="15.75" x14ac:dyDescent="0.2">
      <c r="A46" s="133" t="s">
        <v>219</v>
      </c>
      <c r="B46" s="375" t="s">
        <v>119</v>
      </c>
      <c r="C46" s="376"/>
      <c r="D46" s="137">
        <f t="shared" si="0"/>
        <v>3218</v>
      </c>
      <c r="E46" s="136">
        <v>636</v>
      </c>
      <c r="F46" s="136">
        <v>255</v>
      </c>
      <c r="G46" s="136">
        <v>25</v>
      </c>
      <c r="H46" s="153"/>
      <c r="I46" s="166">
        <v>1190</v>
      </c>
      <c r="J46" s="166">
        <v>665</v>
      </c>
      <c r="K46" s="166">
        <v>472</v>
      </c>
      <c r="L46" s="123"/>
      <c r="M46" s="131"/>
      <c r="N46" s="126"/>
      <c r="O46" s="124"/>
      <c r="P46" s="124"/>
      <c r="Q46" s="125"/>
      <c r="R46" s="124"/>
      <c r="S46" s="124"/>
      <c r="T46" s="124"/>
      <c r="U46" s="124"/>
      <c r="V46" s="124"/>
    </row>
    <row r="47" spans="1:22" ht="15.75" x14ac:dyDescent="0.2">
      <c r="A47" s="133" t="s">
        <v>220</v>
      </c>
      <c r="B47" s="375" t="s">
        <v>106</v>
      </c>
      <c r="C47" s="376"/>
      <c r="D47" s="137">
        <f t="shared" si="0"/>
        <v>32201</v>
      </c>
      <c r="E47" s="136">
        <v>3112</v>
      </c>
      <c r="F47" s="136">
        <v>2801</v>
      </c>
      <c r="G47" s="136">
        <v>290</v>
      </c>
      <c r="H47" s="153"/>
      <c r="I47" s="166">
        <v>20672</v>
      </c>
      <c r="J47" s="166">
        <v>3108</v>
      </c>
      <c r="K47" s="166">
        <v>2508</v>
      </c>
      <c r="L47" s="123"/>
      <c r="M47" s="131"/>
      <c r="N47" s="126"/>
      <c r="O47" s="124"/>
      <c r="P47" s="124"/>
      <c r="Q47" s="125"/>
      <c r="R47" s="124"/>
      <c r="S47" s="124"/>
      <c r="T47" s="124"/>
      <c r="U47" s="124"/>
      <c r="V47" s="124"/>
    </row>
    <row r="48" spans="1:22" ht="15.75" x14ac:dyDescent="0.2">
      <c r="A48" s="133" t="s">
        <v>221</v>
      </c>
      <c r="B48" s="375" t="s">
        <v>112</v>
      </c>
      <c r="C48" s="376"/>
      <c r="D48" s="137">
        <f t="shared" si="0"/>
        <v>37315</v>
      </c>
      <c r="E48" s="136">
        <v>4203</v>
      </c>
      <c r="F48" s="136">
        <v>7658</v>
      </c>
      <c r="G48" s="136">
        <v>906</v>
      </c>
      <c r="H48" s="153"/>
      <c r="I48" s="166">
        <v>17844</v>
      </c>
      <c r="J48" s="166">
        <v>4482</v>
      </c>
      <c r="K48" s="166">
        <v>3128</v>
      </c>
      <c r="L48" s="123"/>
      <c r="M48" s="131"/>
      <c r="N48" s="126"/>
      <c r="O48" s="124"/>
      <c r="P48" s="124"/>
      <c r="Q48" s="125"/>
      <c r="R48" s="124"/>
      <c r="S48" s="124"/>
      <c r="T48" s="124"/>
      <c r="U48" s="124"/>
      <c r="V48" s="124"/>
    </row>
    <row r="49" spans="1:22" ht="15.75" x14ac:dyDescent="0.2">
      <c r="A49" s="133" t="s">
        <v>222</v>
      </c>
      <c r="B49" s="375" t="s">
        <v>129</v>
      </c>
      <c r="C49" s="376"/>
      <c r="D49" s="137">
        <f t="shared" si="0"/>
        <v>31446</v>
      </c>
      <c r="E49" s="136">
        <v>4350</v>
      </c>
      <c r="F49" s="136">
        <v>5356</v>
      </c>
      <c r="G49" s="136">
        <v>524</v>
      </c>
      <c r="H49" s="153"/>
      <c r="I49" s="166">
        <v>14295</v>
      </c>
      <c r="J49" s="166">
        <v>4359</v>
      </c>
      <c r="K49" s="166">
        <v>3086</v>
      </c>
      <c r="L49" s="123"/>
      <c r="M49" s="131"/>
      <c r="N49" s="126"/>
      <c r="O49" s="124"/>
      <c r="P49" s="124"/>
      <c r="Q49" s="125"/>
      <c r="R49" s="124"/>
      <c r="S49" s="124"/>
      <c r="T49" s="124"/>
      <c r="U49" s="124"/>
      <c r="V49" s="124"/>
    </row>
    <row r="50" spans="1:22" ht="15.75" x14ac:dyDescent="0.2">
      <c r="A50" s="133" t="s">
        <v>223</v>
      </c>
      <c r="B50" s="375" t="s">
        <v>74</v>
      </c>
      <c r="C50" s="376"/>
      <c r="D50" s="137">
        <f t="shared" si="0"/>
        <v>42230</v>
      </c>
      <c r="E50" s="136">
        <v>5327</v>
      </c>
      <c r="F50" s="136">
        <v>8324</v>
      </c>
      <c r="G50" s="136">
        <v>954</v>
      </c>
      <c r="H50" s="153"/>
      <c r="I50" s="166">
        <v>18955</v>
      </c>
      <c r="J50" s="166">
        <v>5694</v>
      </c>
      <c r="K50" s="166">
        <v>3930</v>
      </c>
      <c r="L50" s="123"/>
      <c r="M50" s="131"/>
      <c r="N50" s="126"/>
      <c r="O50" s="124"/>
      <c r="P50" s="124"/>
      <c r="Q50" s="125"/>
      <c r="R50" s="124"/>
      <c r="S50" s="124"/>
      <c r="T50" s="124"/>
      <c r="U50" s="124"/>
      <c r="V50" s="124"/>
    </row>
    <row r="51" spans="1:22" ht="15.75" x14ac:dyDescent="0.2">
      <c r="A51" s="133" t="s">
        <v>224</v>
      </c>
      <c r="B51" s="375" t="s">
        <v>76</v>
      </c>
      <c r="C51" s="376"/>
      <c r="D51" s="137">
        <f t="shared" si="0"/>
        <v>27175</v>
      </c>
      <c r="E51" s="136">
        <v>3914</v>
      </c>
      <c r="F51" s="136">
        <v>1843</v>
      </c>
      <c r="G51" s="136">
        <v>144</v>
      </c>
      <c r="H51" s="153"/>
      <c r="I51" s="166">
        <v>15166</v>
      </c>
      <c r="J51" s="166">
        <v>3369</v>
      </c>
      <c r="K51" s="166">
        <v>2883</v>
      </c>
      <c r="L51" s="123"/>
      <c r="M51" s="131"/>
      <c r="N51" s="126"/>
      <c r="O51" s="124"/>
      <c r="P51" s="124"/>
      <c r="Q51" s="125"/>
      <c r="R51" s="124"/>
      <c r="S51" s="124"/>
      <c r="T51" s="124"/>
      <c r="U51" s="124"/>
      <c r="V51" s="124"/>
    </row>
    <row r="52" spans="1:22" ht="15.75" x14ac:dyDescent="0.2">
      <c r="A52" s="133" t="s">
        <v>225</v>
      </c>
      <c r="B52" s="375" t="s">
        <v>78</v>
      </c>
      <c r="C52" s="376"/>
      <c r="D52" s="137">
        <f t="shared" si="0"/>
        <v>8835</v>
      </c>
      <c r="E52" s="136">
        <v>1288</v>
      </c>
      <c r="F52" s="136">
        <v>472</v>
      </c>
      <c r="G52" s="136">
        <v>54</v>
      </c>
      <c r="H52" s="153"/>
      <c r="I52" s="166">
        <v>4929</v>
      </c>
      <c r="J52" s="166">
        <v>1245</v>
      </c>
      <c r="K52" s="166">
        <v>901</v>
      </c>
      <c r="L52" s="123"/>
      <c r="M52" s="131"/>
      <c r="N52" s="126"/>
      <c r="O52" s="124"/>
      <c r="P52" s="124"/>
      <c r="Q52" s="125"/>
      <c r="R52" s="124"/>
      <c r="S52" s="124"/>
      <c r="T52" s="124"/>
      <c r="U52" s="124"/>
      <c r="V52" s="124"/>
    </row>
    <row r="53" spans="1:22" ht="15.75" x14ac:dyDescent="0.2">
      <c r="A53" s="133" t="s">
        <v>226</v>
      </c>
      <c r="B53" s="375" t="s">
        <v>134</v>
      </c>
      <c r="C53" s="376"/>
      <c r="D53" s="137">
        <f t="shared" si="0"/>
        <v>15407</v>
      </c>
      <c r="E53" s="136">
        <v>1414</v>
      </c>
      <c r="F53" s="136">
        <v>2284</v>
      </c>
      <c r="G53" s="136">
        <v>208</v>
      </c>
      <c r="H53" s="153"/>
      <c r="I53" s="166">
        <v>8763</v>
      </c>
      <c r="J53" s="166">
        <v>1765</v>
      </c>
      <c r="K53" s="166">
        <v>1181</v>
      </c>
      <c r="L53" s="123"/>
      <c r="M53" s="131"/>
      <c r="N53" s="126"/>
      <c r="O53" s="124"/>
      <c r="P53" s="124"/>
      <c r="Q53" s="125"/>
      <c r="R53" s="124"/>
      <c r="S53" s="124"/>
      <c r="T53" s="124"/>
      <c r="U53" s="124"/>
      <c r="V53" s="124"/>
    </row>
    <row r="54" spans="1:22" ht="15.75" x14ac:dyDescent="0.2">
      <c r="A54" s="133" t="s">
        <v>227</v>
      </c>
      <c r="B54" s="375" t="s">
        <v>136</v>
      </c>
      <c r="C54" s="376"/>
      <c r="D54" s="137">
        <f t="shared" si="0"/>
        <v>203809</v>
      </c>
      <c r="E54" s="165">
        <v>15981</v>
      </c>
      <c r="F54" s="165">
        <v>31198</v>
      </c>
      <c r="G54" s="165">
        <v>4097</v>
      </c>
      <c r="H54" s="153"/>
      <c r="I54" s="166">
        <v>126416</v>
      </c>
      <c r="J54" s="166">
        <v>17983</v>
      </c>
      <c r="K54" s="166">
        <v>12231</v>
      </c>
      <c r="L54" s="123"/>
      <c r="M54" s="131"/>
      <c r="N54" s="126"/>
      <c r="O54" s="124"/>
      <c r="P54" s="124"/>
      <c r="Q54" s="125"/>
      <c r="R54" s="124"/>
      <c r="S54" s="124"/>
      <c r="T54" s="124"/>
      <c r="U54" s="124"/>
      <c r="V54" s="124"/>
    </row>
    <row r="55" spans="1:22" ht="15.75" x14ac:dyDescent="0.2">
      <c r="A55" s="133" t="s">
        <v>228</v>
      </c>
      <c r="B55" s="375" t="s">
        <v>138</v>
      </c>
      <c r="C55" s="376"/>
      <c r="D55" s="137">
        <f t="shared" si="0"/>
        <v>25840</v>
      </c>
      <c r="E55" s="165">
        <v>2425</v>
      </c>
      <c r="F55" s="165">
        <v>2778</v>
      </c>
      <c r="G55" s="165">
        <v>279</v>
      </c>
      <c r="H55" s="153"/>
      <c r="I55" s="166">
        <v>15988</v>
      </c>
      <c r="J55" s="166">
        <v>2671</v>
      </c>
      <c r="K55" s="166">
        <v>1978</v>
      </c>
      <c r="L55" s="123"/>
      <c r="M55" s="131"/>
      <c r="N55" s="126"/>
      <c r="O55" s="124"/>
      <c r="P55" s="124"/>
      <c r="Q55" s="125"/>
      <c r="R55" s="124"/>
      <c r="S55" s="124"/>
      <c r="T55" s="124"/>
      <c r="U55" s="124"/>
      <c r="V55" s="124"/>
    </row>
    <row r="56" spans="1:22" ht="15.75" x14ac:dyDescent="0.2">
      <c r="A56" s="133" t="s">
        <v>229</v>
      </c>
      <c r="B56" s="375" t="s">
        <v>140</v>
      </c>
      <c r="C56" s="376"/>
      <c r="D56" s="137">
        <f t="shared" si="0"/>
        <v>11453</v>
      </c>
      <c r="E56" s="165">
        <v>2885</v>
      </c>
      <c r="F56" s="165">
        <v>2123</v>
      </c>
      <c r="G56" s="165">
        <v>307</v>
      </c>
      <c r="H56" s="153"/>
      <c r="I56" s="166">
        <v>1849</v>
      </c>
      <c r="J56" s="166">
        <v>2681</v>
      </c>
      <c r="K56" s="166">
        <v>1915</v>
      </c>
      <c r="L56" s="123"/>
      <c r="M56" s="131"/>
      <c r="N56" s="126"/>
      <c r="O56" s="124"/>
      <c r="P56" s="124"/>
      <c r="Q56" s="125"/>
      <c r="R56" s="124"/>
      <c r="S56" s="124"/>
      <c r="T56" s="124"/>
      <c r="U56" s="124"/>
      <c r="V56" s="124"/>
    </row>
    <row r="57" spans="1:22" ht="15.75" x14ac:dyDescent="0.2">
      <c r="A57" s="133" t="s">
        <v>230</v>
      </c>
      <c r="B57" s="375" t="s">
        <v>106</v>
      </c>
      <c r="C57" s="376"/>
      <c r="D57" s="137">
        <f t="shared" si="0"/>
        <v>58506</v>
      </c>
      <c r="E57" s="165">
        <v>5546</v>
      </c>
      <c r="F57" s="165">
        <v>5275</v>
      </c>
      <c r="G57" s="165">
        <v>543</v>
      </c>
      <c r="H57" s="153"/>
      <c r="I57" s="166">
        <v>37532</v>
      </c>
      <c r="J57" s="166">
        <v>5658</v>
      </c>
      <c r="K57" s="166">
        <v>4495</v>
      </c>
      <c r="L57" s="123"/>
      <c r="M57" s="131"/>
      <c r="N57" s="126"/>
      <c r="O57" s="124"/>
      <c r="P57" s="124"/>
      <c r="Q57" s="125"/>
      <c r="R57" s="124"/>
      <c r="S57" s="124"/>
      <c r="T57" s="124"/>
      <c r="U57" s="124"/>
      <c r="V57" s="124"/>
    </row>
    <row r="58" spans="1:22" ht="15.75" x14ac:dyDescent="0.2">
      <c r="A58" s="133" t="s">
        <v>231</v>
      </c>
      <c r="B58" s="375" t="s">
        <v>112</v>
      </c>
      <c r="C58" s="376"/>
      <c r="D58" s="137">
        <f t="shared" si="0"/>
        <v>6087</v>
      </c>
      <c r="E58" s="165">
        <v>618</v>
      </c>
      <c r="F58" s="165">
        <v>1111</v>
      </c>
      <c r="G58" s="165">
        <v>130</v>
      </c>
      <c r="H58" s="153"/>
      <c r="I58" s="166">
        <v>3241</v>
      </c>
      <c r="J58" s="166">
        <v>656</v>
      </c>
      <c r="K58" s="166">
        <v>461</v>
      </c>
      <c r="L58" s="123"/>
      <c r="M58" s="131"/>
      <c r="N58" s="126"/>
      <c r="O58" s="124"/>
      <c r="P58" s="124"/>
      <c r="Q58" s="125"/>
      <c r="R58" s="124"/>
      <c r="S58" s="124"/>
      <c r="T58" s="124"/>
      <c r="U58" s="124"/>
      <c r="V58" s="124"/>
    </row>
    <row r="59" spans="1:22" ht="15.75" x14ac:dyDescent="0.2">
      <c r="A59" s="133" t="s">
        <v>232</v>
      </c>
      <c r="B59" s="380" t="s">
        <v>144</v>
      </c>
      <c r="C59" s="381"/>
      <c r="D59" s="137">
        <f t="shared" si="0"/>
        <v>48781</v>
      </c>
      <c r="E59" s="165">
        <v>5981</v>
      </c>
      <c r="F59" s="165">
        <v>10372</v>
      </c>
      <c r="G59" s="165">
        <v>1209</v>
      </c>
      <c r="H59" s="153"/>
      <c r="I59" s="166">
        <v>21553</v>
      </c>
      <c r="J59" s="166">
        <v>6426</v>
      </c>
      <c r="K59" s="166">
        <v>4449</v>
      </c>
      <c r="L59" s="123"/>
      <c r="M59" s="131"/>
      <c r="N59" s="126"/>
      <c r="O59" s="124"/>
      <c r="P59" s="124"/>
      <c r="Q59" s="125"/>
      <c r="R59" s="124"/>
      <c r="S59" s="124"/>
      <c r="T59" s="124"/>
      <c r="U59" s="124"/>
      <c r="V59" s="124"/>
    </row>
    <row r="60" spans="1:22" ht="15.75" x14ac:dyDescent="0.2">
      <c r="A60" s="133" t="s">
        <v>233</v>
      </c>
      <c r="B60" s="375" t="s">
        <v>76</v>
      </c>
      <c r="C60" s="376"/>
      <c r="D60" s="137">
        <f t="shared" si="0"/>
        <v>27175</v>
      </c>
      <c r="E60" s="165">
        <v>3914</v>
      </c>
      <c r="F60" s="165">
        <v>1843</v>
      </c>
      <c r="G60" s="165">
        <v>144</v>
      </c>
      <c r="H60" s="153"/>
      <c r="I60" s="166">
        <v>15166</v>
      </c>
      <c r="J60" s="166">
        <v>3369</v>
      </c>
      <c r="K60" s="166">
        <v>2883</v>
      </c>
      <c r="L60" s="123"/>
      <c r="M60" s="131"/>
      <c r="N60" s="126"/>
      <c r="O60" s="124"/>
      <c r="P60" s="124"/>
      <c r="Q60" s="125"/>
      <c r="R60" s="124"/>
      <c r="S60" s="124"/>
      <c r="T60" s="124"/>
      <c r="U60" s="124"/>
      <c r="V60" s="124"/>
    </row>
    <row r="61" spans="1:22" ht="15.75" x14ac:dyDescent="0.2">
      <c r="A61" s="133" t="s">
        <v>234</v>
      </c>
      <c r="B61" s="375" t="s">
        <v>78</v>
      </c>
      <c r="C61" s="376"/>
      <c r="D61" s="137">
        <f t="shared" si="0"/>
        <v>8835</v>
      </c>
      <c r="E61" s="165">
        <v>1288</v>
      </c>
      <c r="F61" s="165">
        <v>472</v>
      </c>
      <c r="G61" s="165">
        <v>54</v>
      </c>
      <c r="H61" s="153"/>
      <c r="I61" s="166">
        <v>4929</v>
      </c>
      <c r="J61" s="166">
        <v>1245</v>
      </c>
      <c r="K61" s="166">
        <v>901</v>
      </c>
      <c r="L61" s="123"/>
      <c r="M61" s="131"/>
      <c r="N61" s="126"/>
      <c r="O61" s="124"/>
      <c r="P61" s="124"/>
      <c r="Q61" s="125"/>
      <c r="R61" s="124"/>
      <c r="S61" s="124"/>
      <c r="T61" s="124"/>
      <c r="U61" s="124"/>
      <c r="V61" s="124"/>
    </row>
    <row r="62" spans="1:22" ht="15.75" x14ac:dyDescent="0.2">
      <c r="A62" s="133" t="s">
        <v>235</v>
      </c>
      <c r="B62" s="375" t="s">
        <v>119</v>
      </c>
      <c r="C62" s="376"/>
      <c r="D62" s="137">
        <f t="shared" si="0"/>
        <v>3791</v>
      </c>
      <c r="E62" s="165">
        <v>275</v>
      </c>
      <c r="F62" s="165">
        <v>509</v>
      </c>
      <c r="G62" s="165">
        <v>50</v>
      </c>
      <c r="H62" s="153"/>
      <c r="I62" s="166">
        <v>2378</v>
      </c>
      <c r="J62" s="166">
        <v>384</v>
      </c>
      <c r="K62" s="166">
        <v>245</v>
      </c>
      <c r="L62" s="123"/>
      <c r="M62" s="131"/>
      <c r="N62" s="126"/>
      <c r="O62" s="124"/>
      <c r="P62" s="124"/>
      <c r="Q62" s="125"/>
      <c r="R62" s="124"/>
      <c r="S62" s="124"/>
      <c r="T62" s="124"/>
      <c r="U62" s="124"/>
      <c r="V62" s="124"/>
    </row>
    <row r="63" spans="1:22" ht="15.75" x14ac:dyDescent="0.2">
      <c r="A63" s="133" t="s">
        <v>236</v>
      </c>
      <c r="B63" s="375" t="s">
        <v>136</v>
      </c>
      <c r="C63" s="376"/>
      <c r="D63" s="137">
        <f t="shared" si="0"/>
        <v>47059</v>
      </c>
      <c r="E63" s="165">
        <v>7325</v>
      </c>
      <c r="F63" s="165">
        <v>12532</v>
      </c>
      <c r="G63" s="165">
        <v>1638</v>
      </c>
      <c r="H63" s="153"/>
      <c r="I63" s="166">
        <v>13951</v>
      </c>
      <c r="J63" s="166">
        <v>7810</v>
      </c>
      <c r="K63" s="166">
        <v>5441</v>
      </c>
      <c r="L63" s="123"/>
      <c r="M63" s="131"/>
      <c r="N63" s="126"/>
      <c r="O63" s="124"/>
      <c r="P63" s="124"/>
      <c r="Q63" s="125"/>
      <c r="R63" s="124"/>
      <c r="S63" s="124"/>
      <c r="T63" s="124"/>
      <c r="U63" s="124"/>
      <c r="V63" s="124"/>
    </row>
    <row r="64" spans="1:22" ht="15.75" x14ac:dyDescent="0.2">
      <c r="A64" s="133" t="s">
        <v>237</v>
      </c>
      <c r="B64" s="375" t="s">
        <v>106</v>
      </c>
      <c r="C64" s="376"/>
      <c r="D64" s="137">
        <f t="shared" si="0"/>
        <v>36418</v>
      </c>
      <c r="E64" s="165">
        <v>3482</v>
      </c>
      <c r="F64" s="165">
        <v>3242</v>
      </c>
      <c r="G64" s="165">
        <v>335</v>
      </c>
      <c r="H64" s="153"/>
      <c r="I64" s="166">
        <v>23353</v>
      </c>
      <c r="J64" s="166">
        <v>3524</v>
      </c>
      <c r="K64" s="166">
        <v>2817</v>
      </c>
      <c r="L64" s="123"/>
      <c r="M64" s="131"/>
      <c r="N64" s="126"/>
      <c r="O64" s="124"/>
      <c r="P64" s="124"/>
      <c r="Q64" s="125"/>
      <c r="R64" s="124"/>
      <c r="S64" s="124"/>
      <c r="T64" s="124"/>
      <c r="U64" s="124"/>
      <c r="V64" s="124"/>
    </row>
    <row r="65" spans="1:22" ht="15.75" x14ac:dyDescent="0.2">
      <c r="A65" s="133" t="s">
        <v>238</v>
      </c>
      <c r="B65" s="375" t="s">
        <v>112</v>
      </c>
      <c r="C65" s="376"/>
      <c r="D65" s="137">
        <f t="shared" si="0"/>
        <v>37392</v>
      </c>
      <c r="E65" s="165">
        <v>4237</v>
      </c>
      <c r="F65" s="165">
        <v>7658</v>
      </c>
      <c r="G65" s="165">
        <v>906</v>
      </c>
      <c r="H65" s="153"/>
      <c r="I65" s="166">
        <v>17844</v>
      </c>
      <c r="J65" s="166">
        <v>4510</v>
      </c>
      <c r="K65" s="166">
        <v>3143</v>
      </c>
      <c r="L65" s="123"/>
      <c r="M65" s="131"/>
      <c r="N65" s="126"/>
      <c r="O65" s="124"/>
      <c r="P65" s="124"/>
      <c r="Q65" s="125"/>
      <c r="R65" s="124"/>
      <c r="S65" s="124"/>
      <c r="T65" s="124"/>
      <c r="U65" s="124"/>
      <c r="V65" s="124"/>
    </row>
    <row r="66" spans="1:22" ht="15.75" x14ac:dyDescent="0.2">
      <c r="A66" s="133" t="s">
        <v>239</v>
      </c>
      <c r="B66" s="375" t="s">
        <v>152</v>
      </c>
      <c r="C66" s="376"/>
      <c r="D66" s="137">
        <f t="shared" si="0"/>
        <v>30281</v>
      </c>
      <c r="E66" s="165">
        <v>4248</v>
      </c>
      <c r="F66" s="165">
        <v>5158</v>
      </c>
      <c r="G66" s="165">
        <v>503</v>
      </c>
      <c r="H66" s="153"/>
      <c r="I66" s="166">
        <v>13619</v>
      </c>
      <c r="J66" s="166">
        <v>4250</v>
      </c>
      <c r="K66" s="166">
        <v>3006</v>
      </c>
      <c r="L66" s="123"/>
      <c r="M66" s="131"/>
      <c r="N66" s="126"/>
      <c r="O66" s="124"/>
      <c r="P66" s="124"/>
      <c r="Q66" s="125"/>
      <c r="R66" s="124"/>
      <c r="S66" s="124"/>
      <c r="T66" s="124"/>
      <c r="U66" s="124"/>
      <c r="V66" s="124"/>
    </row>
    <row r="67" spans="1:22" ht="15.75" x14ac:dyDescent="0.2">
      <c r="A67" s="133" t="s">
        <v>239</v>
      </c>
      <c r="B67" s="162" t="s">
        <v>167</v>
      </c>
      <c r="C67" s="163"/>
      <c r="D67" s="137">
        <f t="shared" si="0"/>
        <v>126502</v>
      </c>
      <c r="E67" s="165">
        <v>15372</v>
      </c>
      <c r="F67" s="165">
        <v>33679</v>
      </c>
      <c r="G67" s="165">
        <v>33679</v>
      </c>
      <c r="H67" s="153"/>
      <c r="I67" s="166">
        <v>43074</v>
      </c>
      <c r="J67" s="166">
        <v>21362</v>
      </c>
      <c r="K67" s="166">
        <v>13015</v>
      </c>
      <c r="L67" s="123"/>
      <c r="M67" s="131"/>
      <c r="N67" s="126"/>
      <c r="O67" s="124"/>
      <c r="P67" s="124"/>
      <c r="Q67" s="125"/>
      <c r="R67" s="124"/>
      <c r="S67" s="124"/>
      <c r="T67" s="124"/>
      <c r="U67" s="124"/>
      <c r="V67" s="124"/>
    </row>
    <row r="68" spans="1:22" ht="15.75" x14ac:dyDescent="0.2">
      <c r="A68" s="133" t="s">
        <v>240</v>
      </c>
      <c r="B68" s="162" t="s">
        <v>169</v>
      </c>
      <c r="C68" s="163"/>
      <c r="D68" s="137">
        <f t="shared" si="0"/>
        <v>11235</v>
      </c>
      <c r="E68" s="165">
        <v>1868</v>
      </c>
      <c r="F68" s="165">
        <v>4358</v>
      </c>
      <c r="G68" s="165">
        <v>581</v>
      </c>
      <c r="H68" s="153"/>
      <c r="I68" s="166">
        <v>1090</v>
      </c>
      <c r="J68" s="166">
        <v>2327</v>
      </c>
      <c r="K68" s="166">
        <v>1592</v>
      </c>
      <c r="L68" s="123"/>
      <c r="M68" s="131"/>
      <c r="N68" s="126"/>
      <c r="O68" s="124"/>
      <c r="P68" s="124"/>
      <c r="Q68" s="125"/>
      <c r="R68" s="124"/>
      <c r="S68" s="124"/>
      <c r="T68" s="124"/>
      <c r="U68" s="124"/>
      <c r="V68" s="124"/>
    </row>
    <row r="69" spans="1:22" ht="15.75" x14ac:dyDescent="0.2">
      <c r="A69" s="133" t="s">
        <v>241</v>
      </c>
      <c r="B69" s="162" t="s">
        <v>171</v>
      </c>
      <c r="C69" s="163"/>
      <c r="D69" s="137">
        <f t="shared" si="0"/>
        <v>183597</v>
      </c>
      <c r="E69" s="165">
        <v>10599</v>
      </c>
      <c r="F69" s="165">
        <v>16158</v>
      </c>
      <c r="G69" s="165">
        <v>3682</v>
      </c>
      <c r="H69" s="153"/>
      <c r="I69" s="166">
        <v>133684</v>
      </c>
      <c r="J69" s="166">
        <v>14094</v>
      </c>
      <c r="K69" s="166">
        <v>9062</v>
      </c>
      <c r="L69" s="123"/>
      <c r="M69" s="131"/>
      <c r="N69" s="126"/>
      <c r="O69" s="124"/>
      <c r="P69" s="124"/>
      <c r="Q69" s="125"/>
      <c r="R69" s="124"/>
      <c r="S69" s="124"/>
      <c r="T69" s="124"/>
      <c r="U69" s="124"/>
      <c r="V69" s="124"/>
    </row>
    <row r="70" spans="1:22" ht="15.75" x14ac:dyDescent="0.2">
      <c r="A70" s="133" t="s">
        <v>242</v>
      </c>
      <c r="B70" s="162" t="s">
        <v>173</v>
      </c>
      <c r="C70" s="163"/>
      <c r="D70" s="137">
        <f t="shared" si="0"/>
        <v>441043</v>
      </c>
      <c r="E70" s="165">
        <v>38291</v>
      </c>
      <c r="F70" s="165">
        <v>20838</v>
      </c>
      <c r="G70" s="165">
        <v>1532</v>
      </c>
      <c r="H70" s="153"/>
      <c r="I70" s="166">
        <v>318734</v>
      </c>
      <c r="J70" s="166">
        <v>38699</v>
      </c>
      <c r="K70" s="166">
        <v>24481</v>
      </c>
      <c r="L70" s="123"/>
      <c r="M70" s="131"/>
      <c r="N70" s="126"/>
      <c r="O70" s="124"/>
      <c r="P70" s="124"/>
      <c r="Q70" s="125"/>
      <c r="R70" s="124"/>
      <c r="S70" s="124"/>
      <c r="T70" s="124"/>
      <c r="U70" s="124"/>
      <c r="V70" s="124"/>
    </row>
    <row r="71" spans="1:22" ht="15.75" x14ac:dyDescent="0.2">
      <c r="A71" s="133" t="s">
        <v>243</v>
      </c>
      <c r="B71" s="162" t="s">
        <v>175</v>
      </c>
      <c r="C71" s="163"/>
      <c r="D71" s="137">
        <f t="shared" si="0"/>
        <v>142256</v>
      </c>
      <c r="E71" s="165">
        <v>12009</v>
      </c>
      <c r="F71" s="165">
        <v>42598</v>
      </c>
      <c r="G71" s="165">
        <v>12005</v>
      </c>
      <c r="H71" s="153"/>
      <c r="I71" s="166">
        <v>48026</v>
      </c>
      <c r="J71" s="166">
        <v>24014</v>
      </c>
      <c r="K71" s="166">
        <v>15609</v>
      </c>
      <c r="L71" s="123"/>
      <c r="M71" s="131"/>
      <c r="N71" s="126"/>
      <c r="O71" s="124"/>
      <c r="P71" s="124"/>
      <c r="Q71" s="125"/>
      <c r="R71" s="124"/>
      <c r="S71" s="124"/>
      <c r="T71" s="124"/>
      <c r="U71" s="124"/>
      <c r="V71" s="124"/>
    </row>
    <row r="72" spans="1:22" ht="15.75" x14ac:dyDescent="0.2">
      <c r="A72" s="133" t="s">
        <v>244</v>
      </c>
      <c r="B72" s="162" t="s">
        <v>177</v>
      </c>
      <c r="C72" s="163"/>
      <c r="D72" s="137">
        <f t="shared" si="0"/>
        <v>375983</v>
      </c>
      <c r="E72" s="165">
        <v>32467</v>
      </c>
      <c r="F72" s="165">
        <v>95313</v>
      </c>
      <c r="G72" s="165">
        <v>26015</v>
      </c>
      <c r="H72" s="153"/>
      <c r="I72" s="166">
        <v>151787</v>
      </c>
      <c r="J72" s="166">
        <v>58421</v>
      </c>
      <c r="K72" s="166">
        <v>37995</v>
      </c>
      <c r="L72" s="123"/>
      <c r="M72" s="131"/>
      <c r="N72" s="126"/>
      <c r="O72" s="124"/>
      <c r="P72" s="124"/>
      <c r="Q72" s="125"/>
      <c r="R72" s="124"/>
      <c r="S72" s="124"/>
      <c r="T72" s="124"/>
      <c r="U72" s="124"/>
      <c r="V72" s="124"/>
    </row>
    <row r="73" spans="1:22" ht="15.75" x14ac:dyDescent="0.2">
      <c r="A73" s="133" t="s">
        <v>245</v>
      </c>
      <c r="B73" s="162" t="s">
        <v>179</v>
      </c>
      <c r="C73" s="163"/>
      <c r="D73" s="137">
        <f t="shared" si="0"/>
        <v>64775</v>
      </c>
      <c r="E73" s="165">
        <v>5660</v>
      </c>
      <c r="F73" s="165">
        <v>17468</v>
      </c>
      <c r="G73" s="165">
        <v>4656</v>
      </c>
      <c r="H73" s="153"/>
      <c r="I73" s="166">
        <v>24626</v>
      </c>
      <c r="J73" s="166">
        <v>10316</v>
      </c>
      <c r="K73" s="166">
        <v>6705</v>
      </c>
      <c r="L73" s="123"/>
      <c r="M73" s="131"/>
      <c r="N73" s="126"/>
      <c r="O73" s="124"/>
      <c r="P73" s="124"/>
      <c r="Q73" s="125"/>
      <c r="R73" s="124"/>
      <c r="S73" s="124"/>
      <c r="T73" s="124"/>
      <c r="U73" s="124"/>
      <c r="V73" s="124"/>
    </row>
    <row r="74" spans="1:22" ht="15.75" x14ac:dyDescent="0.2">
      <c r="A74" s="133" t="s">
        <v>246</v>
      </c>
      <c r="B74" s="162" t="s">
        <v>181</v>
      </c>
      <c r="C74" s="163"/>
      <c r="D74" s="137">
        <f t="shared" si="0"/>
        <v>20554</v>
      </c>
      <c r="E74" s="165">
        <v>3434</v>
      </c>
      <c r="F74" s="165">
        <v>680</v>
      </c>
      <c r="G74" s="165">
        <v>84</v>
      </c>
      <c r="H74" s="153"/>
      <c r="I74" s="166">
        <v>10637</v>
      </c>
      <c r="J74" s="166">
        <v>3517</v>
      </c>
      <c r="K74" s="166">
        <v>2286</v>
      </c>
      <c r="L74" s="123"/>
      <c r="M74" s="131"/>
      <c r="N74" s="126"/>
      <c r="O74" s="124"/>
      <c r="P74" s="124"/>
      <c r="Q74" s="125"/>
      <c r="R74" s="124"/>
      <c r="S74" s="124"/>
      <c r="T74" s="124"/>
      <c r="U74" s="124"/>
      <c r="V74" s="124"/>
    </row>
    <row r="75" spans="1:22" ht="15.75" x14ac:dyDescent="0.2">
      <c r="A75" s="133" t="s">
        <v>247</v>
      </c>
      <c r="B75" s="162" t="s">
        <v>183</v>
      </c>
      <c r="C75" s="163"/>
      <c r="D75" s="137">
        <f t="shared" si="0"/>
        <v>18939</v>
      </c>
      <c r="E75" s="165">
        <v>2087</v>
      </c>
      <c r="F75" s="165">
        <v>183</v>
      </c>
      <c r="G75" s="165">
        <v>25</v>
      </c>
      <c r="H75" s="153"/>
      <c r="I75" s="166">
        <v>13463</v>
      </c>
      <c r="J75" s="166">
        <v>1894</v>
      </c>
      <c r="K75" s="166">
        <v>1312</v>
      </c>
      <c r="L75" s="123"/>
      <c r="M75" s="131"/>
      <c r="N75" s="126"/>
      <c r="O75" s="124"/>
      <c r="P75" s="124"/>
      <c r="Q75" s="125"/>
      <c r="R75" s="124"/>
      <c r="S75" s="124"/>
      <c r="T75" s="124"/>
      <c r="U75" s="124"/>
      <c r="V75" s="124"/>
    </row>
    <row r="76" spans="1:22" ht="15" customHeight="1" x14ac:dyDescent="0.2">
      <c r="A76" s="115"/>
      <c r="B76" s="66" t="s">
        <v>32</v>
      </c>
      <c r="C76" s="42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21"/>
      <c r="O76" s="121"/>
      <c r="P76" s="121"/>
      <c r="Q76" s="121"/>
      <c r="R76" s="121"/>
      <c r="S76" s="121"/>
      <c r="T76" s="121"/>
      <c r="U76" s="121"/>
      <c r="V76" s="122"/>
    </row>
    <row r="77" spans="1:22" x14ac:dyDescent="0.2">
      <c r="A77" s="115"/>
      <c r="B77" s="66" t="s">
        <v>33</v>
      </c>
      <c r="C77" s="42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1"/>
      <c r="O77" s="41"/>
      <c r="P77" s="41"/>
      <c r="Q77" s="41"/>
      <c r="R77" s="41"/>
      <c r="S77" s="41"/>
      <c r="T77" s="41"/>
      <c r="U77" s="41"/>
      <c r="V77" s="52"/>
    </row>
    <row r="78" spans="1:22" x14ac:dyDescent="0.2">
      <c r="A78" s="53"/>
      <c r="B78" s="66" t="s">
        <v>34</v>
      </c>
      <c r="C78" s="42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1"/>
      <c r="O78" s="41"/>
      <c r="P78" s="41"/>
      <c r="Q78" s="41"/>
      <c r="R78" s="41"/>
      <c r="S78" s="41"/>
      <c r="T78" s="41"/>
      <c r="U78" s="41"/>
      <c r="V78" s="52"/>
    </row>
    <row r="79" spans="1:22" ht="13.5" customHeight="1" x14ac:dyDescent="0.2">
      <c r="A79" s="53"/>
      <c r="B79" s="66" t="s">
        <v>35</v>
      </c>
      <c r="C79" s="42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1"/>
      <c r="O79" s="41"/>
      <c r="P79" s="41"/>
      <c r="Q79" s="41"/>
      <c r="R79" s="41"/>
      <c r="S79" s="41"/>
      <c r="T79" s="41"/>
      <c r="U79" s="41"/>
      <c r="V79" s="52"/>
    </row>
    <row r="80" spans="1:22" s="5" customFormat="1" x14ac:dyDescent="0.2">
      <c r="A80" s="54"/>
      <c r="B80" s="67" t="s">
        <v>36</v>
      </c>
      <c r="C80" s="43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1"/>
      <c r="O80" s="41"/>
      <c r="P80" s="41"/>
      <c r="Q80" s="41"/>
      <c r="R80" s="41"/>
      <c r="S80" s="41"/>
      <c r="T80" s="41"/>
      <c r="U80" s="41"/>
      <c r="V80" s="52"/>
    </row>
    <row r="81" spans="1:24" x14ac:dyDescent="0.2">
      <c r="A81" s="53"/>
      <c r="B81" s="66" t="s">
        <v>37</v>
      </c>
      <c r="C81" s="42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1"/>
      <c r="O81" s="41"/>
      <c r="P81" s="41"/>
      <c r="Q81" s="41"/>
      <c r="R81" s="41"/>
      <c r="S81" s="41"/>
      <c r="T81" s="41"/>
      <c r="U81" s="41"/>
      <c r="V81" s="52"/>
    </row>
    <row r="82" spans="1:24" x14ac:dyDescent="0.2">
      <c r="A82" s="53"/>
      <c r="B82" s="68" t="s">
        <v>38</v>
      </c>
      <c r="C82" s="42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1"/>
      <c r="O82" s="41"/>
      <c r="P82" s="41"/>
      <c r="Q82" s="41"/>
      <c r="R82" s="41"/>
      <c r="S82" s="41"/>
      <c r="T82" s="41"/>
      <c r="U82" s="41"/>
      <c r="V82" s="52"/>
    </row>
    <row r="83" spans="1:24" ht="12.75" hidden="1" customHeight="1" x14ac:dyDescent="0.2">
      <c r="A83" s="53"/>
      <c r="B83" s="69"/>
      <c r="C83" s="44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1"/>
      <c r="O83" s="41"/>
      <c r="P83" s="41"/>
      <c r="Q83" s="41"/>
      <c r="R83" s="41"/>
      <c r="S83" s="41"/>
      <c r="T83" s="41"/>
      <c r="U83" s="41"/>
      <c r="V83" s="52"/>
    </row>
    <row r="84" spans="1:24" x14ac:dyDescent="0.2">
      <c r="A84" s="53"/>
      <c r="B84" s="70" t="s">
        <v>69</v>
      </c>
      <c r="C84" s="45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1"/>
      <c r="O84" s="41"/>
      <c r="P84" s="41"/>
      <c r="Q84" s="41"/>
      <c r="R84" s="41"/>
      <c r="S84" s="41"/>
      <c r="T84" s="41"/>
      <c r="U84" s="41"/>
      <c r="V84" s="52"/>
    </row>
    <row r="85" spans="1:24" x14ac:dyDescent="0.2">
      <c r="A85" s="53"/>
      <c r="B85" s="70" t="s">
        <v>70</v>
      </c>
      <c r="C85" s="45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1"/>
      <c r="O85" s="41"/>
      <c r="P85" s="41"/>
      <c r="Q85" s="41"/>
      <c r="R85" s="41"/>
      <c r="S85" s="41"/>
      <c r="T85" s="41"/>
      <c r="U85" s="41"/>
      <c r="V85" s="52"/>
    </row>
    <row r="86" spans="1:24" x14ac:dyDescent="0.2">
      <c r="A86" s="53"/>
      <c r="B86" s="71" t="s">
        <v>39</v>
      </c>
      <c r="C86" s="46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1"/>
      <c r="O86" s="41"/>
      <c r="P86" s="41"/>
      <c r="Q86" s="41"/>
      <c r="R86" s="41"/>
      <c r="S86" s="41"/>
      <c r="T86" s="41"/>
      <c r="U86" s="41"/>
      <c r="V86" s="52"/>
    </row>
    <row r="87" spans="1:24" x14ac:dyDescent="0.2">
      <c r="A87" s="53"/>
      <c r="B87" s="67" t="s">
        <v>40</v>
      </c>
      <c r="C87" s="48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1"/>
      <c r="O87" s="41"/>
      <c r="P87" s="41"/>
      <c r="Q87" s="41"/>
      <c r="R87" s="41"/>
      <c r="S87" s="41"/>
      <c r="T87" s="41"/>
      <c r="U87" s="41"/>
      <c r="V87" s="52"/>
    </row>
    <row r="88" spans="1:24" x14ac:dyDescent="0.2">
      <c r="A88" s="53"/>
      <c r="B88" s="66" t="s">
        <v>41</v>
      </c>
      <c r="C88" s="49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1"/>
      <c r="O88" s="41"/>
      <c r="P88" s="41"/>
      <c r="Q88" s="41"/>
      <c r="R88" s="41"/>
      <c r="S88" s="41"/>
      <c r="T88" s="41"/>
      <c r="U88" s="41"/>
      <c r="V88" s="52"/>
    </row>
    <row r="89" spans="1:24" ht="25.5" x14ac:dyDescent="0.2">
      <c r="A89" s="53"/>
      <c r="B89" s="66" t="s">
        <v>374</v>
      </c>
      <c r="C89" s="5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1"/>
      <c r="O89" s="41"/>
      <c r="P89" s="41"/>
      <c r="Q89" s="41"/>
      <c r="R89" s="41"/>
      <c r="S89" s="41"/>
      <c r="T89" s="41"/>
      <c r="U89" s="41"/>
      <c r="V89" s="52"/>
    </row>
    <row r="90" spans="1:24" x14ac:dyDescent="0.2">
      <c r="A90" s="53"/>
      <c r="B90" s="66" t="s">
        <v>67</v>
      </c>
      <c r="C90" s="50"/>
      <c r="D90" s="164"/>
      <c r="E90" s="40"/>
      <c r="F90" s="40"/>
      <c r="G90" s="40"/>
      <c r="H90" s="40"/>
      <c r="I90" s="40"/>
      <c r="J90" s="40"/>
      <c r="K90" s="40"/>
      <c r="L90" s="40"/>
      <c r="M90" s="40"/>
      <c r="N90" s="41"/>
      <c r="O90" s="41"/>
      <c r="P90" s="41"/>
      <c r="Q90" s="41"/>
      <c r="R90" s="41"/>
      <c r="S90" s="41"/>
      <c r="T90" s="41"/>
      <c r="U90" s="41"/>
      <c r="V90" s="52">
        <v>6799542</v>
      </c>
    </row>
    <row r="91" spans="1:24" x14ac:dyDescent="0.2">
      <c r="A91" s="53"/>
      <c r="B91" s="66" t="s">
        <v>68</v>
      </c>
      <c r="C91" s="5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1"/>
      <c r="O91" s="41"/>
      <c r="P91" s="41"/>
      <c r="Q91" s="41"/>
      <c r="R91" s="41"/>
      <c r="S91" s="41"/>
      <c r="T91" s="41"/>
      <c r="U91" s="41"/>
      <c r="V91" s="52"/>
    </row>
    <row r="92" spans="1:24" x14ac:dyDescent="0.2">
      <c r="A92" s="53"/>
      <c r="B92" s="66" t="s">
        <v>42</v>
      </c>
      <c r="C92" s="42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1"/>
      <c r="O92" s="41"/>
      <c r="P92" s="41"/>
      <c r="Q92" s="41"/>
      <c r="R92" s="41"/>
      <c r="S92" s="41"/>
      <c r="T92" s="41"/>
      <c r="U92" s="41"/>
      <c r="V92" s="52"/>
    </row>
    <row r="93" spans="1:24" ht="13.5" customHeight="1" thickBot="1" x14ac:dyDescent="0.25">
      <c r="A93" s="55"/>
      <c r="B93" s="72"/>
      <c r="C93" s="56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8"/>
      <c r="O93" s="58"/>
      <c r="P93" s="58"/>
      <c r="Q93" s="58"/>
      <c r="R93" s="58"/>
      <c r="S93" s="58"/>
      <c r="T93" s="58"/>
      <c r="U93" s="58"/>
      <c r="V93" s="59"/>
      <c r="W93" s="2"/>
      <c r="X93" s="2"/>
    </row>
    <row r="94" spans="1:24" ht="13.5" thickBot="1" x14ac:dyDescent="0.25">
      <c r="A94" s="98"/>
      <c r="B94" s="76" t="s">
        <v>71</v>
      </c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100"/>
      <c r="O94" s="100"/>
      <c r="P94" s="100"/>
      <c r="Q94" s="100"/>
      <c r="R94" s="100"/>
      <c r="S94" s="100"/>
      <c r="T94" s="100"/>
      <c r="U94" s="100"/>
      <c r="V94" s="101"/>
      <c r="W94" s="2"/>
      <c r="X94" s="2"/>
    </row>
    <row r="95" spans="1:24" ht="13.5" customHeight="1" x14ac:dyDescent="0.2">
      <c r="A95" s="90"/>
      <c r="B95" s="92" t="s">
        <v>43</v>
      </c>
      <c r="C95" s="91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7"/>
      <c r="Q95" s="7"/>
      <c r="R95" s="7"/>
      <c r="S95" s="7"/>
      <c r="T95" s="7"/>
      <c r="U95" s="7"/>
      <c r="V95" s="103"/>
      <c r="W95" s="97"/>
      <c r="X95" s="97"/>
    </row>
    <row r="96" spans="1:24" ht="13.5" customHeight="1" thickBot="1" x14ac:dyDescent="0.25">
      <c r="A96" s="104"/>
      <c r="B96" s="93" t="s">
        <v>44</v>
      </c>
      <c r="C96" s="105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7"/>
      <c r="Q96" s="107"/>
      <c r="R96" s="107"/>
      <c r="S96" s="107"/>
      <c r="T96" s="107"/>
      <c r="U96" s="107"/>
      <c r="V96" s="108"/>
      <c r="W96" s="97"/>
      <c r="X96" s="97"/>
    </row>
    <row r="97" spans="1:24" ht="12.75" hidden="1" customHeight="1" x14ac:dyDescent="0.2">
      <c r="B97" s="360"/>
      <c r="C97" s="361"/>
      <c r="D97" s="362"/>
      <c r="E97" s="366" t="s">
        <v>45</v>
      </c>
      <c r="F97" s="368" t="s">
        <v>46</v>
      </c>
      <c r="G97" s="369"/>
      <c r="H97" s="369"/>
      <c r="I97" s="369"/>
      <c r="J97" s="369"/>
      <c r="K97" s="370"/>
      <c r="L97" s="102"/>
      <c r="M97" s="102"/>
      <c r="N97" s="366" t="s">
        <v>47</v>
      </c>
      <c r="O97" s="152" t="s">
        <v>17</v>
      </c>
      <c r="P97" s="8"/>
      <c r="W97" s="2"/>
      <c r="X97" s="2"/>
    </row>
    <row r="98" spans="1:24" ht="52.5" hidden="1" customHeight="1" x14ac:dyDescent="0.2">
      <c r="B98" s="363"/>
      <c r="C98" s="364"/>
      <c r="D98" s="365"/>
      <c r="E98" s="367"/>
      <c r="F98" s="9">
        <v>2012</v>
      </c>
      <c r="G98" s="9"/>
      <c r="H98" s="9">
        <v>2013</v>
      </c>
      <c r="I98" s="9">
        <v>2014</v>
      </c>
      <c r="J98" s="9">
        <v>2015</v>
      </c>
      <c r="K98" s="9">
        <v>2016</v>
      </c>
      <c r="L98" s="9"/>
      <c r="M98" s="9">
        <v>2016</v>
      </c>
      <c r="N98" s="367"/>
      <c r="O98" s="9" t="s">
        <v>48</v>
      </c>
      <c r="W98" s="2"/>
      <c r="X98" s="2"/>
    </row>
    <row r="99" spans="1:24" ht="29.25" hidden="1" customHeight="1" x14ac:dyDescent="0.2">
      <c r="B99" s="371" t="s">
        <v>49</v>
      </c>
      <c r="C99" s="372"/>
      <c r="D99" s="373"/>
      <c r="E99" s="10"/>
      <c r="F99" s="11"/>
      <c r="G99" s="11"/>
      <c r="H99" s="11"/>
      <c r="I99" s="11"/>
      <c r="J99" s="11"/>
      <c r="K99" s="11"/>
      <c r="L99" s="11"/>
      <c r="M99" s="11"/>
      <c r="N99" s="10"/>
      <c r="O99" s="11"/>
      <c r="W99" s="2"/>
      <c r="X99" s="2"/>
    </row>
    <row r="100" spans="1:24" ht="12.75" hidden="1" customHeight="1" x14ac:dyDescent="0.2">
      <c r="A100" s="2"/>
      <c r="B100" s="12"/>
      <c r="C100" s="12"/>
      <c r="D100" s="13"/>
      <c r="E100" s="13"/>
      <c r="F100" s="13"/>
      <c r="G100" s="2"/>
      <c r="H100" s="2"/>
      <c r="I100" s="2"/>
      <c r="J100" s="2"/>
      <c r="K100" s="2"/>
      <c r="L100" s="2"/>
      <c r="M100" s="2"/>
      <c r="N100" s="2"/>
      <c r="O100" s="2"/>
      <c r="P100" s="14"/>
      <c r="Q100" s="14"/>
      <c r="R100" s="14"/>
      <c r="S100" s="14"/>
      <c r="T100" s="14"/>
      <c r="U100" s="14"/>
      <c r="V100" s="15"/>
      <c r="W100" s="16"/>
      <c r="X100" s="15"/>
    </row>
    <row r="101" spans="1:24" ht="13.5" hidden="1" customHeight="1" x14ac:dyDescent="0.2">
      <c r="A101" s="17" t="s">
        <v>50</v>
      </c>
      <c r="B101" s="17"/>
      <c r="C101" s="17"/>
      <c r="D101" s="17"/>
      <c r="E101" s="17"/>
      <c r="F101" s="17"/>
      <c r="G101" s="17"/>
      <c r="H101" s="2"/>
      <c r="I101" s="2"/>
      <c r="J101" s="2"/>
      <c r="K101" s="2"/>
      <c r="L101" s="2"/>
      <c r="M101" s="2"/>
      <c r="N101" s="2"/>
      <c r="O101" s="2"/>
      <c r="P101" s="14"/>
      <c r="Q101" s="14"/>
      <c r="R101" s="14"/>
      <c r="S101" s="14"/>
      <c r="T101" s="14"/>
      <c r="U101" s="14"/>
      <c r="V101" s="15"/>
      <c r="W101" s="16"/>
      <c r="X101" s="15"/>
    </row>
    <row r="102" spans="1:24" ht="13.5" thickBot="1" x14ac:dyDescent="0.25">
      <c r="A102" s="17"/>
      <c r="B102" s="17"/>
      <c r="C102" s="17"/>
      <c r="D102" s="17"/>
      <c r="E102" s="17"/>
      <c r="F102" s="17"/>
      <c r="G102" s="17"/>
      <c r="H102" s="2"/>
      <c r="I102" s="2"/>
      <c r="J102" s="2"/>
      <c r="K102" s="2"/>
      <c r="L102" s="2"/>
      <c r="M102" s="2"/>
      <c r="N102" s="2"/>
      <c r="O102" s="2"/>
      <c r="P102" s="14"/>
      <c r="Q102" s="14"/>
      <c r="R102" s="14"/>
      <c r="S102" s="14"/>
      <c r="T102" s="14"/>
      <c r="U102" s="14"/>
      <c r="V102" s="15"/>
      <c r="W102" s="16"/>
      <c r="X102" s="15"/>
    </row>
    <row r="103" spans="1:24" ht="13.5" thickBot="1" x14ac:dyDescent="0.25">
      <c r="A103" s="77" t="s">
        <v>51</v>
      </c>
      <c r="B103" s="78" t="s">
        <v>1</v>
      </c>
      <c r="C103" s="18"/>
      <c r="D103" s="19" t="s">
        <v>2</v>
      </c>
      <c r="E103" s="20" t="s">
        <v>52</v>
      </c>
      <c r="F103" s="374" t="s">
        <v>53</v>
      </c>
      <c r="G103" s="374"/>
      <c r="H103" s="374"/>
      <c r="I103" s="374"/>
      <c r="J103" s="374"/>
      <c r="K103" s="374"/>
      <c r="L103" s="151"/>
      <c r="M103" s="151"/>
      <c r="N103" s="14"/>
      <c r="O103" s="14"/>
      <c r="W103" s="2"/>
      <c r="X103" s="2"/>
    </row>
    <row r="104" spans="1:24" ht="12.75" hidden="1" customHeight="1" x14ac:dyDescent="0.2">
      <c r="A104" s="79">
        <v>1</v>
      </c>
      <c r="B104" s="80" t="s">
        <v>54</v>
      </c>
      <c r="C104" s="21"/>
      <c r="D104" s="22" t="s">
        <v>55</v>
      </c>
      <c r="E104" s="23"/>
      <c r="F104" s="24">
        <v>2012</v>
      </c>
      <c r="G104" s="24"/>
      <c r="H104" s="24">
        <v>2013</v>
      </c>
      <c r="I104" s="24">
        <v>2014</v>
      </c>
      <c r="J104" s="24">
        <v>2015</v>
      </c>
      <c r="K104" s="24">
        <v>2016</v>
      </c>
      <c r="L104" s="24"/>
      <c r="M104" s="24">
        <v>2016</v>
      </c>
      <c r="N104" s="14"/>
      <c r="O104" s="14"/>
    </row>
    <row r="105" spans="1:24" x14ac:dyDescent="0.2">
      <c r="A105" s="81">
        <v>1</v>
      </c>
      <c r="B105" s="82" t="s">
        <v>56</v>
      </c>
      <c r="C105" s="19"/>
      <c r="D105" s="25"/>
      <c r="E105" s="26"/>
      <c r="F105" s="27" t="s">
        <v>57</v>
      </c>
      <c r="G105" s="27"/>
      <c r="H105" s="27" t="s">
        <v>58</v>
      </c>
      <c r="I105" s="27" t="s">
        <v>58</v>
      </c>
      <c r="J105" s="27" t="s">
        <v>58</v>
      </c>
      <c r="K105" s="27" t="s">
        <v>58</v>
      </c>
      <c r="L105" s="27"/>
      <c r="M105" s="27" t="s">
        <v>58</v>
      </c>
      <c r="N105" s="14"/>
      <c r="O105" s="14"/>
    </row>
    <row r="106" spans="1:24" x14ac:dyDescent="0.2">
      <c r="A106" s="83">
        <v>2</v>
      </c>
      <c r="B106" s="84" t="s">
        <v>66</v>
      </c>
      <c r="C106" s="28"/>
      <c r="D106" s="29"/>
      <c r="E106" s="30"/>
      <c r="F106" s="31"/>
      <c r="G106" s="31"/>
      <c r="H106" s="31"/>
      <c r="I106" s="32"/>
      <c r="J106" s="32"/>
      <c r="K106" s="32"/>
      <c r="L106" s="32"/>
      <c r="M106" s="32"/>
      <c r="N106" s="14"/>
      <c r="O106" s="14"/>
    </row>
    <row r="107" spans="1:24" ht="12.75" hidden="1" customHeight="1" x14ac:dyDescent="0.2">
      <c r="A107" s="83">
        <v>4</v>
      </c>
      <c r="B107" s="84"/>
      <c r="C107" s="28"/>
      <c r="D107" s="29"/>
      <c r="E107" s="33"/>
      <c r="F107" s="15"/>
      <c r="G107" s="15"/>
      <c r="H107" s="15"/>
      <c r="I107" s="14"/>
      <c r="J107" s="14"/>
      <c r="K107" s="14"/>
      <c r="L107" s="14"/>
      <c r="M107" s="14"/>
      <c r="N107" s="14"/>
      <c r="O107" s="14"/>
    </row>
    <row r="108" spans="1:24" x14ac:dyDescent="0.2">
      <c r="A108" s="83">
        <v>3</v>
      </c>
      <c r="B108" s="84" t="s">
        <v>59</v>
      </c>
      <c r="C108" s="28"/>
      <c r="D108" s="29" t="s">
        <v>3</v>
      </c>
      <c r="E108" s="33"/>
      <c r="F108" s="15"/>
      <c r="G108" s="15"/>
      <c r="H108" s="15"/>
      <c r="I108" s="14"/>
      <c r="J108" s="14"/>
      <c r="K108" s="14"/>
      <c r="L108" s="14"/>
      <c r="M108" s="14"/>
      <c r="N108" s="14"/>
      <c r="O108" s="14"/>
    </row>
    <row r="109" spans="1:24" x14ac:dyDescent="0.2">
      <c r="A109" s="83">
        <v>4</v>
      </c>
      <c r="B109" s="84" t="s">
        <v>60</v>
      </c>
      <c r="C109" s="28"/>
      <c r="D109" s="29" t="s">
        <v>3</v>
      </c>
      <c r="E109" s="33"/>
      <c r="F109" s="15"/>
      <c r="G109" s="15"/>
      <c r="H109" s="15"/>
      <c r="I109" s="14"/>
      <c r="J109" s="14"/>
      <c r="K109" s="14"/>
      <c r="L109" s="14"/>
      <c r="M109" s="14"/>
      <c r="N109" s="14"/>
      <c r="O109" s="14"/>
    </row>
    <row r="110" spans="1:24" x14ac:dyDescent="0.2">
      <c r="A110" s="83">
        <v>5</v>
      </c>
      <c r="B110" s="84" t="s">
        <v>61</v>
      </c>
      <c r="C110" s="28"/>
      <c r="D110" s="29" t="s">
        <v>3</v>
      </c>
      <c r="E110" s="114">
        <v>3.5000000000000003E-2</v>
      </c>
      <c r="F110" s="15"/>
      <c r="G110" s="15"/>
      <c r="H110" s="15"/>
      <c r="I110" s="14"/>
      <c r="J110" s="14"/>
      <c r="K110" s="14"/>
      <c r="L110" s="14"/>
      <c r="M110" s="14"/>
      <c r="N110" s="14"/>
      <c r="O110" s="14"/>
    </row>
    <row r="111" spans="1:24" x14ac:dyDescent="0.2">
      <c r="A111" s="83">
        <v>6</v>
      </c>
      <c r="B111" s="85" t="s">
        <v>35</v>
      </c>
      <c r="C111" s="34"/>
      <c r="D111" s="29" t="s">
        <v>3</v>
      </c>
      <c r="E111" s="111">
        <v>6.3500000000000001E-2</v>
      </c>
    </row>
    <row r="112" spans="1:24" x14ac:dyDescent="0.2">
      <c r="A112" s="83">
        <v>7</v>
      </c>
      <c r="B112" s="86" t="s">
        <v>36</v>
      </c>
      <c r="C112" s="34"/>
      <c r="D112" s="29" t="s">
        <v>3</v>
      </c>
      <c r="E112" s="112">
        <v>1.4999999999999999E-2</v>
      </c>
    </row>
    <row r="113" spans="1:9" ht="13.5" thickBot="1" x14ac:dyDescent="0.25">
      <c r="A113" s="87">
        <v>8</v>
      </c>
      <c r="B113" s="88" t="s">
        <v>42</v>
      </c>
      <c r="C113" s="35"/>
      <c r="D113" s="89" t="s">
        <v>3</v>
      </c>
      <c r="E113" s="113">
        <v>1.4999999999999999E-2</v>
      </c>
    </row>
    <row r="114" spans="1:9" ht="15.75" hidden="1" x14ac:dyDescent="0.25">
      <c r="B114" s="73" t="s">
        <v>62</v>
      </c>
      <c r="C114" s="74"/>
      <c r="D114" s="74"/>
      <c r="E114" s="74"/>
      <c r="F114" s="75"/>
      <c r="G114" s="74"/>
      <c r="H114" s="74"/>
      <c r="I114" s="73" t="s">
        <v>63</v>
      </c>
    </row>
    <row r="115" spans="1:9" x14ac:dyDescent="0.2">
      <c r="B115" s="36"/>
      <c r="C115" s="36"/>
    </row>
    <row r="116" spans="1:9" x14ac:dyDescent="0.2">
      <c r="B116" s="3" t="s">
        <v>4</v>
      </c>
      <c r="E116" s="3" t="s">
        <v>5</v>
      </c>
      <c r="G116" s="319" t="s">
        <v>6</v>
      </c>
      <c r="H116" s="319"/>
    </row>
    <row r="117" spans="1:9" x14ac:dyDescent="0.2">
      <c r="G117" s="359" t="s">
        <v>7</v>
      </c>
      <c r="H117" s="359"/>
    </row>
  </sheetData>
  <mergeCells count="81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28:C28"/>
    <mergeCell ref="B16:C16"/>
    <mergeCell ref="B17:C17"/>
    <mergeCell ref="B18:C18"/>
    <mergeCell ref="B19:C19"/>
    <mergeCell ref="B20:C20"/>
    <mergeCell ref="B21:C21"/>
    <mergeCell ref="B22:C22"/>
    <mergeCell ref="B24:C24"/>
    <mergeCell ref="B25:C25"/>
    <mergeCell ref="B26:C26"/>
    <mergeCell ref="B27:C27"/>
    <mergeCell ref="B42:C42"/>
    <mergeCell ref="B29:C29"/>
    <mergeCell ref="B30:C30"/>
    <mergeCell ref="B31:C31"/>
    <mergeCell ref="B32:C32"/>
    <mergeCell ref="B34:C34"/>
    <mergeCell ref="B35:C35"/>
    <mergeCell ref="B36:C36"/>
    <mergeCell ref="B37:C37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66:C66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N97:N98"/>
    <mergeCell ref="B99:D99"/>
    <mergeCell ref="F103:K103"/>
    <mergeCell ref="G116:H116"/>
    <mergeCell ref="G117:H117"/>
    <mergeCell ref="B97:D98"/>
    <mergeCell ref="E97:E98"/>
    <mergeCell ref="F97:K97"/>
  </mergeCells>
  <pageMargins left="0" right="0" top="0" bottom="0" header="0" footer="0"/>
  <pageSetup paperSize="9" scale="5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view="pageBreakPreview" zoomScale="85" zoomScaleNormal="85" zoomScaleSheetLayoutView="85" workbookViewId="0">
      <selection activeCell="B36" sqref="B36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386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270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0" t="s">
        <v>30</v>
      </c>
      <c r="G11" s="150" t="s">
        <v>31</v>
      </c>
      <c r="H11" s="150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187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188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271</v>
      </c>
      <c r="C15" s="145"/>
      <c r="D15" s="147"/>
      <c r="E15" s="148"/>
      <c r="F15" s="148"/>
      <c r="G15" s="148"/>
      <c r="H15" s="148"/>
      <c r="I15" s="148"/>
      <c r="J15" s="148"/>
      <c r="K15" s="148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x14ac:dyDescent="0.2">
      <c r="A16" s="171" t="s">
        <v>257</v>
      </c>
      <c r="B16" s="378" t="s">
        <v>248</v>
      </c>
      <c r="C16" s="379"/>
      <c r="D16" s="146">
        <f>E16+J16+K16+L16</f>
        <v>344570.17</v>
      </c>
      <c r="E16" s="172">
        <v>165599</v>
      </c>
      <c r="F16" s="142"/>
      <c r="G16" s="142"/>
      <c r="H16" s="143"/>
      <c r="I16" s="142"/>
      <c r="J16" s="172">
        <v>107639</v>
      </c>
      <c r="K16" s="172">
        <v>66240</v>
      </c>
      <c r="L16" s="174">
        <f>(E16+J16+K16)*0.015</f>
        <v>5092.17</v>
      </c>
      <c r="M16" s="116"/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x14ac:dyDescent="0.2">
      <c r="A17" s="171" t="s">
        <v>258</v>
      </c>
      <c r="B17" s="378" t="s">
        <v>249</v>
      </c>
      <c r="C17" s="379"/>
      <c r="D17" s="146">
        <f t="shared" ref="D17:D22" si="0">E17+J17+K17+L17</f>
        <v>2959.74</v>
      </c>
      <c r="E17" s="173">
        <v>1402</v>
      </c>
      <c r="F17" s="136"/>
      <c r="G17" s="136"/>
      <c r="H17" s="153"/>
      <c r="I17" s="136"/>
      <c r="J17" s="173">
        <v>953</v>
      </c>
      <c r="K17" s="173">
        <v>561</v>
      </c>
      <c r="L17" s="174">
        <f t="shared" ref="L17:L22" si="1">(E17+J17+K17)*0.015</f>
        <v>43.739999999999995</v>
      </c>
      <c r="M17" s="131"/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x14ac:dyDescent="0.2">
      <c r="A18" s="171" t="s">
        <v>259</v>
      </c>
      <c r="B18" s="378" t="s">
        <v>250</v>
      </c>
      <c r="C18" s="379"/>
      <c r="D18" s="146">
        <f t="shared" si="0"/>
        <v>70045.149999999994</v>
      </c>
      <c r="E18" s="173">
        <v>33178</v>
      </c>
      <c r="F18" s="136"/>
      <c r="G18" s="136"/>
      <c r="H18" s="153"/>
      <c r="I18" s="136"/>
      <c r="J18" s="173">
        <v>22561</v>
      </c>
      <c r="K18" s="173">
        <v>13271</v>
      </c>
      <c r="L18" s="174">
        <f t="shared" si="1"/>
        <v>1035.1499999999999</v>
      </c>
      <c r="M18" s="131"/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x14ac:dyDescent="0.2">
      <c r="A19" s="171" t="s">
        <v>260</v>
      </c>
      <c r="B19" s="378" t="s">
        <v>251</v>
      </c>
      <c r="C19" s="379"/>
      <c r="D19" s="146">
        <f t="shared" si="0"/>
        <v>47486.775000000001</v>
      </c>
      <c r="E19" s="173">
        <v>22822</v>
      </c>
      <c r="F19" s="136"/>
      <c r="G19" s="136"/>
      <c r="H19" s="153"/>
      <c r="I19" s="136"/>
      <c r="J19" s="173">
        <v>14834</v>
      </c>
      <c r="K19" s="173">
        <v>9129</v>
      </c>
      <c r="L19" s="174">
        <f t="shared" si="1"/>
        <v>701.77499999999998</v>
      </c>
      <c r="M19" s="131"/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x14ac:dyDescent="0.2">
      <c r="A20" s="171" t="s">
        <v>261</v>
      </c>
      <c r="B20" s="378" t="s">
        <v>252</v>
      </c>
      <c r="C20" s="379"/>
      <c r="D20" s="146">
        <f t="shared" si="0"/>
        <v>34361.81</v>
      </c>
      <c r="E20" s="173">
        <v>16514</v>
      </c>
      <c r="F20" s="136"/>
      <c r="G20" s="136"/>
      <c r="H20" s="153"/>
      <c r="I20" s="136"/>
      <c r="J20" s="173">
        <v>10734</v>
      </c>
      <c r="K20" s="173">
        <v>6606</v>
      </c>
      <c r="L20" s="174">
        <f t="shared" si="1"/>
        <v>507.81</v>
      </c>
      <c r="M20" s="131"/>
      <c r="N20" s="126"/>
      <c r="O20" s="124"/>
      <c r="P20" s="124"/>
      <c r="Q20" s="125"/>
      <c r="R20" s="124"/>
      <c r="S20" s="124"/>
      <c r="T20" s="124"/>
      <c r="U20" s="124"/>
      <c r="V20" s="124"/>
    </row>
    <row r="21" spans="1:22" x14ac:dyDescent="0.2">
      <c r="A21" s="171" t="s">
        <v>262</v>
      </c>
      <c r="B21" s="378" t="s">
        <v>253</v>
      </c>
      <c r="C21" s="379"/>
      <c r="D21" s="146">
        <f t="shared" si="0"/>
        <v>59340.959999999999</v>
      </c>
      <c r="E21" s="173">
        <v>28519</v>
      </c>
      <c r="F21" s="136"/>
      <c r="G21" s="136"/>
      <c r="H21" s="153"/>
      <c r="I21" s="136"/>
      <c r="J21" s="173">
        <v>18537</v>
      </c>
      <c r="K21" s="173">
        <v>11408</v>
      </c>
      <c r="L21" s="174">
        <f t="shared" si="1"/>
        <v>876.95999999999992</v>
      </c>
      <c r="M21" s="131"/>
      <c r="N21" s="126"/>
      <c r="O21" s="124"/>
      <c r="P21" s="124"/>
      <c r="Q21" s="125"/>
      <c r="R21" s="124"/>
      <c r="S21" s="124"/>
      <c r="T21" s="124"/>
      <c r="U21" s="124"/>
      <c r="V21" s="124"/>
    </row>
    <row r="22" spans="1:22" x14ac:dyDescent="0.2">
      <c r="A22" s="171" t="s">
        <v>263</v>
      </c>
      <c r="B22" s="378" t="s">
        <v>254</v>
      </c>
      <c r="C22" s="379"/>
      <c r="D22" s="146">
        <f t="shared" si="0"/>
        <v>33716.269999999997</v>
      </c>
      <c r="E22" s="173">
        <v>15970</v>
      </c>
      <c r="F22" s="136"/>
      <c r="G22" s="136"/>
      <c r="H22" s="153"/>
      <c r="I22" s="136"/>
      <c r="J22" s="173">
        <v>10860</v>
      </c>
      <c r="K22" s="173">
        <v>6388</v>
      </c>
      <c r="L22" s="174">
        <f t="shared" si="1"/>
        <v>498.27</v>
      </c>
      <c r="M22" s="131"/>
      <c r="N22" s="126"/>
      <c r="O22" s="124"/>
      <c r="P22" s="124"/>
      <c r="Q22" s="125"/>
      <c r="R22" s="124"/>
      <c r="S22" s="124"/>
      <c r="T22" s="124"/>
      <c r="U22" s="124"/>
      <c r="V22" s="124"/>
    </row>
    <row r="23" spans="1:22" ht="15" customHeight="1" x14ac:dyDescent="0.2">
      <c r="A23" s="115"/>
      <c r="B23" s="66" t="s">
        <v>32</v>
      </c>
      <c r="C23" s="42"/>
      <c r="D23" s="118"/>
      <c r="E23" s="40"/>
      <c r="F23" s="118"/>
      <c r="G23" s="118"/>
      <c r="H23" s="118"/>
      <c r="I23" s="118"/>
      <c r="J23" s="118"/>
      <c r="K23" s="118"/>
      <c r="L23" s="118"/>
      <c r="M23" s="118"/>
      <c r="N23" s="121"/>
      <c r="O23" s="121"/>
      <c r="P23" s="121"/>
      <c r="Q23" s="121"/>
      <c r="R23" s="121"/>
      <c r="S23" s="121"/>
      <c r="T23" s="121"/>
      <c r="U23" s="121"/>
      <c r="V23" s="122"/>
    </row>
    <row r="24" spans="1:22" x14ac:dyDescent="0.2">
      <c r="A24" s="115"/>
      <c r="B24" s="66" t="s">
        <v>33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34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3.5" customHeight="1" x14ac:dyDescent="0.2">
      <c r="A26" s="53"/>
      <c r="B26" s="66" t="s">
        <v>35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s="5" customFormat="1" x14ac:dyDescent="0.2">
      <c r="A27" s="54"/>
      <c r="B27" s="67" t="s">
        <v>36</v>
      </c>
      <c r="C27" s="43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66" t="s">
        <v>37</v>
      </c>
      <c r="C28" s="42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68" t="s">
        <v>38</v>
      </c>
      <c r="C29" s="4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ht="12.75" hidden="1" customHeight="1" x14ac:dyDescent="0.2">
      <c r="A30" s="53"/>
      <c r="B30" s="69"/>
      <c r="C30" s="44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0" t="s">
        <v>69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70" t="s">
        <v>70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71" t="s">
        <v>39</v>
      </c>
      <c r="C33" s="46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7" t="s">
        <v>40</v>
      </c>
      <c r="C34" s="48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41</v>
      </c>
      <c r="C35" s="49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ht="25.5" x14ac:dyDescent="0.2">
      <c r="A36" s="53"/>
      <c r="B36" s="66" t="s">
        <v>395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67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68</v>
      </c>
      <c r="C38" s="5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x14ac:dyDescent="0.2">
      <c r="A39" s="53"/>
      <c r="B39" s="66" t="s">
        <v>42</v>
      </c>
      <c r="C39" s="42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1"/>
      <c r="O39" s="41"/>
      <c r="P39" s="41"/>
      <c r="Q39" s="41"/>
      <c r="R39" s="41"/>
      <c r="S39" s="41"/>
      <c r="T39" s="41"/>
      <c r="U39" s="41"/>
      <c r="V39" s="52"/>
    </row>
    <row r="40" spans="1:24" ht="13.5" customHeight="1" thickBot="1" x14ac:dyDescent="0.25">
      <c r="A40" s="55"/>
      <c r="B40" s="72"/>
      <c r="C40" s="56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58"/>
      <c r="V40" s="59"/>
      <c r="W40" s="2"/>
      <c r="X40" s="2"/>
    </row>
    <row r="41" spans="1:24" ht="13.5" thickBot="1" x14ac:dyDescent="0.25">
      <c r="A41" s="98"/>
      <c r="B41" s="76" t="s">
        <v>71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100"/>
      <c r="O41" s="100"/>
      <c r="P41" s="100"/>
      <c r="Q41" s="100"/>
      <c r="R41" s="100"/>
      <c r="S41" s="100"/>
      <c r="T41" s="100"/>
      <c r="U41" s="100"/>
      <c r="V41" s="101"/>
      <c r="W41" s="2"/>
      <c r="X41" s="2"/>
    </row>
    <row r="42" spans="1:24" ht="13.5" customHeight="1" x14ac:dyDescent="0.2">
      <c r="A42" s="90"/>
      <c r="B42" s="92" t="s">
        <v>43</v>
      </c>
      <c r="C42" s="9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7"/>
      <c r="Q42" s="7"/>
      <c r="R42" s="7"/>
      <c r="S42" s="7"/>
      <c r="T42" s="7"/>
      <c r="U42" s="7"/>
      <c r="V42" s="103"/>
      <c r="W42" s="97"/>
      <c r="X42" s="97"/>
    </row>
    <row r="43" spans="1:24" ht="13.5" customHeight="1" thickBot="1" x14ac:dyDescent="0.25">
      <c r="A43" s="104"/>
      <c r="B43" s="93" t="s">
        <v>44</v>
      </c>
      <c r="C43" s="105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  <c r="Q43" s="107"/>
      <c r="R43" s="107"/>
      <c r="S43" s="107"/>
      <c r="T43" s="107"/>
      <c r="U43" s="107"/>
      <c r="V43" s="108"/>
      <c r="W43" s="97"/>
      <c r="X43" s="97"/>
    </row>
    <row r="44" spans="1:24" ht="12.75" hidden="1" customHeight="1" x14ac:dyDescent="0.2">
      <c r="B44" s="360"/>
      <c r="C44" s="361"/>
      <c r="D44" s="362"/>
      <c r="E44" s="366" t="s">
        <v>45</v>
      </c>
      <c r="F44" s="368" t="s">
        <v>46</v>
      </c>
      <c r="G44" s="369"/>
      <c r="H44" s="369"/>
      <c r="I44" s="369"/>
      <c r="J44" s="369"/>
      <c r="K44" s="370"/>
      <c r="L44" s="102"/>
      <c r="M44" s="102"/>
      <c r="N44" s="366" t="s">
        <v>47</v>
      </c>
      <c r="O44" s="152" t="s">
        <v>17</v>
      </c>
      <c r="P44" s="8"/>
      <c r="W44" s="2"/>
      <c r="X44" s="2"/>
    </row>
    <row r="45" spans="1:24" ht="52.5" hidden="1" customHeight="1" x14ac:dyDescent="0.2">
      <c r="B45" s="363"/>
      <c r="C45" s="364"/>
      <c r="D45" s="365"/>
      <c r="E45" s="367"/>
      <c r="F45" s="9">
        <v>2012</v>
      </c>
      <c r="G45" s="9"/>
      <c r="H45" s="9">
        <v>2013</v>
      </c>
      <c r="I45" s="9">
        <v>2014</v>
      </c>
      <c r="J45" s="9">
        <v>2015</v>
      </c>
      <c r="K45" s="9">
        <v>2016</v>
      </c>
      <c r="L45" s="9"/>
      <c r="M45" s="9">
        <v>2016</v>
      </c>
      <c r="N45" s="367"/>
      <c r="O45" s="9" t="s">
        <v>48</v>
      </c>
      <c r="W45" s="2"/>
      <c r="X45" s="2"/>
    </row>
    <row r="46" spans="1:24" ht="29.25" hidden="1" customHeight="1" x14ac:dyDescent="0.2">
      <c r="B46" s="371" t="s">
        <v>49</v>
      </c>
      <c r="C46" s="372"/>
      <c r="D46" s="373"/>
      <c r="E46" s="10"/>
      <c r="F46" s="11"/>
      <c r="G46" s="11"/>
      <c r="H46" s="11"/>
      <c r="I46" s="11"/>
      <c r="J46" s="11"/>
      <c r="K46" s="11"/>
      <c r="L46" s="11"/>
      <c r="M46" s="11"/>
      <c r="N46" s="10"/>
      <c r="O46" s="11"/>
      <c r="W46" s="2"/>
      <c r="X46" s="2"/>
    </row>
    <row r="47" spans="1:24" ht="12.75" hidden="1" customHeight="1" x14ac:dyDescent="0.2">
      <c r="A47" s="2"/>
      <c r="B47" s="12"/>
      <c r="C47" s="12"/>
      <c r="D47" s="13"/>
      <c r="E47" s="13"/>
      <c r="F47" s="13"/>
      <c r="G47" s="2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hidden="1" customHeight="1" x14ac:dyDescent="0.2">
      <c r="A48" s="17" t="s">
        <v>50</v>
      </c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17"/>
      <c r="B49" s="17"/>
      <c r="C49" s="17"/>
      <c r="D49" s="17"/>
      <c r="E49" s="17"/>
      <c r="F49" s="17"/>
      <c r="G49" s="17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thickBot="1" x14ac:dyDescent="0.25">
      <c r="A50" s="77" t="s">
        <v>51</v>
      </c>
      <c r="B50" s="78" t="s">
        <v>1</v>
      </c>
      <c r="C50" s="18"/>
      <c r="D50" s="19" t="s">
        <v>2</v>
      </c>
      <c r="E50" s="20" t="s">
        <v>52</v>
      </c>
      <c r="F50" s="374" t="s">
        <v>53</v>
      </c>
      <c r="G50" s="374"/>
      <c r="H50" s="374"/>
      <c r="I50" s="374"/>
      <c r="J50" s="374"/>
      <c r="K50" s="374"/>
      <c r="L50" s="151"/>
      <c r="M50" s="151"/>
      <c r="N50" s="14"/>
      <c r="O50" s="14"/>
      <c r="W50" s="2"/>
      <c r="X50" s="2"/>
    </row>
    <row r="51" spans="1:24" ht="12.75" hidden="1" customHeight="1" x14ac:dyDescent="0.2">
      <c r="A51" s="79">
        <v>1</v>
      </c>
      <c r="B51" s="80" t="s">
        <v>54</v>
      </c>
      <c r="C51" s="21"/>
      <c r="D51" s="22" t="s">
        <v>55</v>
      </c>
      <c r="E51" s="23"/>
      <c r="F51" s="24">
        <v>2012</v>
      </c>
      <c r="G51" s="24"/>
      <c r="H51" s="24">
        <v>2013</v>
      </c>
      <c r="I51" s="24">
        <v>2014</v>
      </c>
      <c r="J51" s="24">
        <v>2015</v>
      </c>
      <c r="K51" s="24">
        <v>2016</v>
      </c>
      <c r="L51" s="24"/>
      <c r="M51" s="24">
        <v>2016</v>
      </c>
      <c r="N51" s="14"/>
      <c r="O51" s="14"/>
    </row>
    <row r="52" spans="1:24" x14ac:dyDescent="0.2">
      <c r="A52" s="81">
        <v>1</v>
      </c>
      <c r="B52" s="84" t="s">
        <v>255</v>
      </c>
      <c r="C52" s="19"/>
      <c r="D52" s="25"/>
      <c r="E52" s="26"/>
      <c r="F52" s="27" t="s">
        <v>57</v>
      </c>
      <c r="G52" s="27"/>
      <c r="H52" s="27" t="s">
        <v>58</v>
      </c>
      <c r="I52" s="27" t="s">
        <v>58</v>
      </c>
      <c r="J52" s="27" t="s">
        <v>58</v>
      </c>
      <c r="K52" s="27" t="s">
        <v>58</v>
      </c>
      <c r="L52" s="27"/>
      <c r="M52" s="27" t="s">
        <v>58</v>
      </c>
      <c r="N52" s="14"/>
      <c r="O52" s="14"/>
    </row>
    <row r="53" spans="1:24" x14ac:dyDescent="0.2">
      <c r="A53" s="83">
        <v>2</v>
      </c>
      <c r="B53" s="84" t="s">
        <v>256</v>
      </c>
      <c r="C53" s="28"/>
      <c r="D53" s="29"/>
      <c r="E53" s="30"/>
      <c r="F53" s="31"/>
      <c r="G53" s="31"/>
      <c r="H53" s="31"/>
      <c r="I53" s="32"/>
      <c r="J53" s="32"/>
      <c r="K53" s="32"/>
      <c r="L53" s="32"/>
      <c r="M53" s="32"/>
      <c r="N53" s="14"/>
      <c r="O53" s="14"/>
    </row>
    <row r="54" spans="1:24" ht="12.75" hidden="1" customHeight="1" x14ac:dyDescent="0.2">
      <c r="A54" s="83">
        <v>4</v>
      </c>
      <c r="B54" s="84"/>
      <c r="C54" s="28"/>
      <c r="D54" s="29"/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3</v>
      </c>
      <c r="B55" s="86" t="s">
        <v>36</v>
      </c>
      <c r="C55" s="34"/>
      <c r="D55" s="29" t="s">
        <v>3</v>
      </c>
      <c r="E55" s="112">
        <v>1.4999999999999999E-2</v>
      </c>
    </row>
    <row r="56" spans="1:24" ht="13.5" thickBot="1" x14ac:dyDescent="0.25">
      <c r="A56" s="87">
        <v>4</v>
      </c>
      <c r="B56" s="88" t="s">
        <v>42</v>
      </c>
      <c r="C56" s="35"/>
      <c r="D56" s="89" t="s">
        <v>3</v>
      </c>
      <c r="E56" s="113">
        <v>1.4999999999999999E-2</v>
      </c>
    </row>
    <row r="57" spans="1:24" ht="15.75" hidden="1" x14ac:dyDescent="0.25">
      <c r="B57" s="73" t="s">
        <v>62</v>
      </c>
      <c r="C57" s="74"/>
      <c r="D57" s="74"/>
      <c r="E57" s="74"/>
      <c r="F57" s="75"/>
      <c r="G57" s="74"/>
      <c r="H57" s="74"/>
      <c r="I57" s="73" t="s">
        <v>63</v>
      </c>
    </row>
    <row r="58" spans="1:24" x14ac:dyDescent="0.2">
      <c r="B58" s="36"/>
      <c r="C58" s="36"/>
    </row>
    <row r="59" spans="1:24" x14ac:dyDescent="0.2">
      <c r="B59" s="3" t="s">
        <v>4</v>
      </c>
      <c r="E59" s="3" t="s">
        <v>5</v>
      </c>
      <c r="G59" s="319" t="s">
        <v>6</v>
      </c>
      <c r="H59" s="319"/>
    </row>
    <row r="60" spans="1:24" x14ac:dyDescent="0.2">
      <c r="G60" s="359" t="s">
        <v>7</v>
      </c>
      <c r="H60" s="359"/>
    </row>
  </sheetData>
  <mergeCells count="40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N44:N45"/>
    <mergeCell ref="K10:K11"/>
    <mergeCell ref="L10:L11"/>
    <mergeCell ref="M10:M11"/>
    <mergeCell ref="O9:O11"/>
    <mergeCell ref="B21:C21"/>
    <mergeCell ref="Q9:Q11"/>
    <mergeCell ref="R9:R11"/>
    <mergeCell ref="S9:S11"/>
    <mergeCell ref="T9:T11"/>
    <mergeCell ref="P9:P11"/>
    <mergeCell ref="B16:C16"/>
    <mergeCell ref="B17:C17"/>
    <mergeCell ref="B18:C18"/>
    <mergeCell ref="B19:C19"/>
    <mergeCell ref="B20:C20"/>
    <mergeCell ref="F50:K50"/>
    <mergeCell ref="G59:H59"/>
    <mergeCell ref="G60:H60"/>
    <mergeCell ref="B22:C22"/>
    <mergeCell ref="B44:D45"/>
    <mergeCell ref="E44:E45"/>
    <mergeCell ref="F44:K44"/>
    <mergeCell ref="B46:D46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view="pageBreakPreview" zoomScale="85" zoomScaleNormal="85" zoomScaleSheetLayoutView="85" workbookViewId="0">
      <selection activeCell="B46" sqref="B46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375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90"/>
      <c r="V3" s="190"/>
      <c r="W3" s="190"/>
    </row>
    <row r="4" spans="1:23" x14ac:dyDescent="0.2"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</row>
    <row r="5" spans="1:23" x14ac:dyDescent="0.2">
      <c r="A5" s="1" t="s">
        <v>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</row>
    <row r="6" spans="1:23" x14ac:dyDescent="0.2">
      <c r="A6" s="1" t="s">
        <v>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90"/>
      <c r="R7" s="190"/>
      <c r="S7" s="190"/>
      <c r="T7" s="190"/>
      <c r="U7" s="190"/>
      <c r="V7" s="190" t="s">
        <v>10</v>
      </c>
      <c r="W7" s="19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89" t="s">
        <v>30</v>
      </c>
      <c r="G11" s="189" t="s">
        <v>31</v>
      </c>
      <c r="H11" s="18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187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83"/>
      <c r="B14" s="140" t="s">
        <v>314</v>
      </c>
      <c r="C14" s="141"/>
      <c r="D14" s="180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86"/>
      <c r="B15" s="144" t="s">
        <v>315</v>
      </c>
      <c r="C15" s="14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94" t="s">
        <v>274</v>
      </c>
      <c r="B16" s="385" t="s">
        <v>275</v>
      </c>
      <c r="C16" s="386"/>
      <c r="D16" s="179">
        <f>E16+F16+I16+J16+K16+M16</f>
        <v>4405.0169999999998</v>
      </c>
      <c r="E16" s="142"/>
      <c r="F16" s="142">
        <v>3192</v>
      </c>
      <c r="G16" s="142">
        <v>653</v>
      </c>
      <c r="H16" s="143"/>
      <c r="I16" s="142"/>
      <c r="J16" s="142">
        <v>630</v>
      </c>
      <c r="K16" s="142">
        <v>320</v>
      </c>
      <c r="L16" s="185"/>
      <c r="M16" s="136">
        <f>(F16+J16+K16)*0.0635</f>
        <v>263.017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93" t="s">
        <v>276</v>
      </c>
      <c r="B17" s="387" t="s">
        <v>316</v>
      </c>
      <c r="C17" s="388"/>
      <c r="D17" s="179">
        <f>E17+F17+I17+J17+K17+M17</f>
        <v>778641.52500000002</v>
      </c>
      <c r="E17" s="136">
        <v>42049</v>
      </c>
      <c r="F17" s="136">
        <v>156630</v>
      </c>
      <c r="G17" s="136">
        <v>21033</v>
      </c>
      <c r="H17" s="177">
        <v>928</v>
      </c>
      <c r="I17" s="136">
        <v>428328</v>
      </c>
      <c r="J17" s="136">
        <v>68302</v>
      </c>
      <c r="K17" s="136">
        <v>36841</v>
      </c>
      <c r="L17" s="185"/>
      <c r="M17" s="136">
        <f>(E17+F17+I17+J17+K17)*0.0635</f>
        <v>46491.525000000001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93" t="s">
        <v>278</v>
      </c>
      <c r="B18" s="387" t="s">
        <v>279</v>
      </c>
      <c r="C18" s="388"/>
      <c r="D18" s="179">
        <f>E18+F18+I18+J18+K18+M18</f>
        <v>7265.8320000000003</v>
      </c>
      <c r="E18" s="136">
        <v>37</v>
      </c>
      <c r="F18" s="136">
        <v>1920</v>
      </c>
      <c r="G18" s="136">
        <v>105</v>
      </c>
      <c r="H18" s="177">
        <v>1422</v>
      </c>
      <c r="I18" s="136">
        <v>4667</v>
      </c>
      <c r="J18" s="136">
        <v>138</v>
      </c>
      <c r="K18" s="136">
        <v>70</v>
      </c>
      <c r="L18" s="185"/>
      <c r="M18" s="136">
        <f t="shared" ref="M18:M19" si="0">(E18+F18+I18+J18+K18)*0.0635</f>
        <v>433.83199999999999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93" t="s">
        <v>280</v>
      </c>
      <c r="B19" s="387" t="s">
        <v>281</v>
      </c>
      <c r="C19" s="388"/>
      <c r="D19" s="146">
        <f t="shared" ref="D19" si="1">E19+F19+I19+J19+K19+M19</f>
        <v>33777.823499999999</v>
      </c>
      <c r="E19" s="136">
        <v>3336</v>
      </c>
      <c r="F19" s="136">
        <v>3125</v>
      </c>
      <c r="G19" s="136">
        <v>348</v>
      </c>
      <c r="H19" s="176"/>
      <c r="I19" s="136">
        <v>19115</v>
      </c>
      <c r="J19" s="136">
        <v>3684</v>
      </c>
      <c r="K19" s="136">
        <v>2501</v>
      </c>
      <c r="L19" s="123"/>
      <c r="M19" s="136">
        <f t="shared" si="0"/>
        <v>2016.8235</v>
      </c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" customHeight="1" x14ac:dyDescent="0.2">
      <c r="A20" s="115"/>
      <c r="B20" s="66" t="s">
        <v>32</v>
      </c>
      <c r="C20" s="42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21"/>
      <c r="O20" s="121"/>
      <c r="P20" s="121"/>
      <c r="Q20" s="121"/>
      <c r="R20" s="121"/>
      <c r="S20" s="121"/>
      <c r="T20" s="121"/>
      <c r="U20" s="121"/>
      <c r="V20" s="122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3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392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1325424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42</v>
      </c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ht="13.5" customHeight="1" thickBot="1" x14ac:dyDescent="0.25">
      <c r="A37" s="55"/>
      <c r="B37" s="72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58"/>
      <c r="V37" s="59"/>
      <c r="W37" s="2"/>
      <c r="X37" s="2"/>
    </row>
    <row r="38" spans="1:24" ht="13.5" thickBot="1" x14ac:dyDescent="0.25">
      <c r="A38" s="98"/>
      <c r="B38" s="76" t="s">
        <v>71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0"/>
      <c r="O38" s="100"/>
      <c r="P38" s="100"/>
      <c r="Q38" s="100"/>
      <c r="R38" s="100"/>
      <c r="S38" s="100"/>
      <c r="T38" s="100"/>
      <c r="U38" s="100"/>
      <c r="V38" s="101"/>
      <c r="W38" s="2"/>
      <c r="X38" s="2"/>
    </row>
    <row r="39" spans="1:24" ht="13.5" customHeight="1" x14ac:dyDescent="0.2">
      <c r="A39" s="90"/>
      <c r="B39" s="92" t="s">
        <v>43</v>
      </c>
      <c r="C39" s="9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7"/>
      <c r="Q39" s="7"/>
      <c r="R39" s="7"/>
      <c r="S39" s="7"/>
      <c r="T39" s="7"/>
      <c r="U39" s="7"/>
      <c r="V39" s="103"/>
      <c r="W39" s="97"/>
      <c r="X39" s="97"/>
    </row>
    <row r="40" spans="1:24" ht="13.5" customHeight="1" thickBot="1" x14ac:dyDescent="0.25">
      <c r="A40" s="104"/>
      <c r="B40" s="93" t="s">
        <v>44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7"/>
      <c r="Q40" s="107"/>
      <c r="R40" s="107"/>
      <c r="S40" s="107"/>
      <c r="T40" s="107"/>
      <c r="U40" s="107"/>
      <c r="V40" s="108"/>
      <c r="W40" s="97"/>
      <c r="X40" s="97"/>
    </row>
    <row r="41" spans="1:24" ht="12.75" hidden="1" customHeight="1" x14ac:dyDescent="0.2">
      <c r="B41" s="360"/>
      <c r="C41" s="361"/>
      <c r="D41" s="362"/>
      <c r="E41" s="366" t="s">
        <v>45</v>
      </c>
      <c r="F41" s="368" t="s">
        <v>46</v>
      </c>
      <c r="G41" s="369"/>
      <c r="H41" s="369"/>
      <c r="I41" s="369"/>
      <c r="J41" s="369"/>
      <c r="K41" s="370"/>
      <c r="L41" s="102"/>
      <c r="M41" s="102"/>
      <c r="N41" s="366" t="s">
        <v>47</v>
      </c>
      <c r="O41" s="188" t="s">
        <v>17</v>
      </c>
      <c r="P41" s="8"/>
      <c r="W41" s="2"/>
      <c r="X41" s="2"/>
    </row>
    <row r="42" spans="1:24" ht="52.5" hidden="1" customHeight="1" x14ac:dyDescent="0.2">
      <c r="B42" s="363"/>
      <c r="C42" s="364"/>
      <c r="D42" s="365"/>
      <c r="E42" s="367"/>
      <c r="F42" s="9">
        <v>2012</v>
      </c>
      <c r="G42" s="9"/>
      <c r="H42" s="9">
        <v>2013</v>
      </c>
      <c r="I42" s="9">
        <v>2014</v>
      </c>
      <c r="J42" s="9">
        <v>2015</v>
      </c>
      <c r="K42" s="9">
        <v>2016</v>
      </c>
      <c r="L42" s="9"/>
      <c r="M42" s="9">
        <v>2016</v>
      </c>
      <c r="N42" s="367"/>
      <c r="O42" s="9" t="s">
        <v>48</v>
      </c>
      <c r="W42" s="2"/>
      <c r="X42" s="2"/>
    </row>
    <row r="43" spans="1:24" ht="29.25" hidden="1" customHeight="1" x14ac:dyDescent="0.2">
      <c r="B43" s="371" t="s">
        <v>49</v>
      </c>
      <c r="C43" s="372"/>
      <c r="D43" s="373"/>
      <c r="E43" s="10"/>
      <c r="F43" s="11"/>
      <c r="G43" s="11"/>
      <c r="H43" s="11"/>
      <c r="I43" s="11"/>
      <c r="J43" s="11"/>
      <c r="K43" s="11"/>
      <c r="L43" s="11"/>
      <c r="M43" s="11"/>
      <c r="N43" s="10"/>
      <c r="O43" s="11"/>
      <c r="W43" s="2"/>
      <c r="X43" s="2"/>
    </row>
    <row r="44" spans="1:24" ht="12.75" hidden="1" customHeight="1" x14ac:dyDescent="0.2">
      <c r="A44" s="2"/>
      <c r="B44" s="12"/>
      <c r="C44" s="12"/>
      <c r="D44" s="13"/>
      <c r="E44" s="13"/>
      <c r="F44" s="13"/>
      <c r="G44" s="2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hidden="1" customHeight="1" x14ac:dyDescent="0.2">
      <c r="A45" s="17" t="s">
        <v>50</v>
      </c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17"/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77" t="s">
        <v>51</v>
      </c>
      <c r="B47" s="78" t="s">
        <v>1</v>
      </c>
      <c r="C47" s="18"/>
      <c r="D47" s="19" t="s">
        <v>2</v>
      </c>
      <c r="E47" s="20" t="s">
        <v>52</v>
      </c>
      <c r="F47" s="374" t="s">
        <v>53</v>
      </c>
      <c r="G47" s="374"/>
      <c r="H47" s="374"/>
      <c r="I47" s="374"/>
      <c r="J47" s="374"/>
      <c r="K47" s="374"/>
      <c r="L47" s="187"/>
      <c r="M47" s="187"/>
      <c r="N47" s="14"/>
      <c r="O47" s="14"/>
      <c r="W47" s="2"/>
      <c r="X47" s="2"/>
    </row>
    <row r="48" spans="1:24" ht="12.75" hidden="1" customHeight="1" x14ac:dyDescent="0.2">
      <c r="A48" s="79">
        <v>1</v>
      </c>
      <c r="B48" s="80" t="s">
        <v>54</v>
      </c>
      <c r="C48" s="21"/>
      <c r="D48" s="22" t="s">
        <v>55</v>
      </c>
      <c r="E48" s="23"/>
      <c r="F48" s="24">
        <v>2012</v>
      </c>
      <c r="G48" s="24"/>
      <c r="H48" s="24">
        <v>2013</v>
      </c>
      <c r="I48" s="24">
        <v>2014</v>
      </c>
      <c r="J48" s="24">
        <v>2015</v>
      </c>
      <c r="K48" s="24">
        <v>2016</v>
      </c>
      <c r="L48" s="24"/>
      <c r="M48" s="24">
        <v>2016</v>
      </c>
      <c r="N48" s="14"/>
      <c r="O48" s="14"/>
    </row>
    <row r="49" spans="1:15" x14ac:dyDescent="0.2">
      <c r="A49" s="81">
        <v>1</v>
      </c>
      <c r="B49" s="82" t="s">
        <v>56</v>
      </c>
      <c r="C49" s="19"/>
      <c r="D49" s="25"/>
      <c r="E49" s="26"/>
      <c r="F49" s="27" t="s">
        <v>57</v>
      </c>
      <c r="G49" s="27"/>
      <c r="H49" s="27" t="s">
        <v>58</v>
      </c>
      <c r="I49" s="27" t="s">
        <v>58</v>
      </c>
      <c r="J49" s="27" t="s">
        <v>58</v>
      </c>
      <c r="K49" s="27" t="s">
        <v>58</v>
      </c>
      <c r="L49" s="27"/>
      <c r="M49" s="27" t="s">
        <v>58</v>
      </c>
      <c r="N49" s="14"/>
      <c r="O49" s="14"/>
    </row>
    <row r="50" spans="1:15" x14ac:dyDescent="0.2">
      <c r="A50" s="83">
        <v>2</v>
      </c>
      <c r="B50" s="84" t="s">
        <v>66</v>
      </c>
      <c r="C50" s="28"/>
      <c r="D50" s="29"/>
      <c r="E50" s="30"/>
      <c r="F50" s="31"/>
      <c r="G50" s="31"/>
      <c r="H50" s="31"/>
      <c r="I50" s="32"/>
      <c r="J50" s="32"/>
      <c r="K50" s="32"/>
      <c r="L50" s="32"/>
      <c r="M50" s="32"/>
      <c r="N50" s="14"/>
      <c r="O50" s="14"/>
    </row>
    <row r="51" spans="1:15" ht="12.75" hidden="1" customHeight="1" x14ac:dyDescent="0.2">
      <c r="A51" s="83">
        <v>4</v>
      </c>
      <c r="B51" s="84"/>
      <c r="C51" s="28"/>
      <c r="D51" s="29"/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3</v>
      </c>
      <c r="B52" s="84" t="s">
        <v>59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4</v>
      </c>
      <c r="B53" s="84" t="s">
        <v>60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5</v>
      </c>
      <c r="B54" s="84" t="s">
        <v>61</v>
      </c>
      <c r="C54" s="28"/>
      <c r="D54" s="29" t="s">
        <v>3</v>
      </c>
      <c r="E54" s="114">
        <v>3.5000000000000003E-2</v>
      </c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6</v>
      </c>
      <c r="B55" s="85" t="s">
        <v>35</v>
      </c>
      <c r="C55" s="34"/>
      <c r="D55" s="29" t="s">
        <v>3</v>
      </c>
      <c r="E55" s="111">
        <v>6.3500000000000001E-2</v>
      </c>
    </row>
    <row r="56" spans="1:15" x14ac:dyDescent="0.2">
      <c r="A56" s="83">
        <v>7</v>
      </c>
      <c r="B56" s="86" t="s">
        <v>36</v>
      </c>
      <c r="C56" s="34"/>
      <c r="D56" s="29" t="s">
        <v>3</v>
      </c>
      <c r="E56" s="112">
        <v>1.4999999999999999E-2</v>
      </c>
    </row>
    <row r="57" spans="1:15" ht="13.5" thickBot="1" x14ac:dyDescent="0.25">
      <c r="A57" s="87">
        <v>8</v>
      </c>
      <c r="B57" s="88" t="s">
        <v>42</v>
      </c>
      <c r="C57" s="35"/>
      <c r="D57" s="89" t="s">
        <v>3</v>
      </c>
      <c r="E57" s="113">
        <v>1.4999999999999999E-2</v>
      </c>
    </row>
    <row r="58" spans="1:15" ht="15.75" hidden="1" x14ac:dyDescent="0.25">
      <c r="B58" s="73" t="s">
        <v>62</v>
      </c>
      <c r="C58" s="74"/>
      <c r="D58" s="74"/>
      <c r="E58" s="74"/>
      <c r="F58" s="75"/>
      <c r="G58" s="74"/>
      <c r="H58" s="74"/>
      <c r="I58" s="73" t="s">
        <v>63</v>
      </c>
    </row>
    <row r="59" spans="1:15" x14ac:dyDescent="0.2">
      <c r="B59" s="36"/>
      <c r="C59" s="36"/>
    </row>
    <row r="60" spans="1:15" x14ac:dyDescent="0.2">
      <c r="B60" s="3" t="s">
        <v>4</v>
      </c>
      <c r="E60" s="3" t="s">
        <v>5</v>
      </c>
      <c r="G60" s="319" t="s">
        <v>6</v>
      </c>
      <c r="H60" s="319"/>
    </row>
    <row r="61" spans="1:15" x14ac:dyDescent="0.2">
      <c r="G61" s="359" t="s">
        <v>7</v>
      </c>
      <c r="H61" s="359"/>
    </row>
  </sheetData>
  <mergeCells count="37">
    <mergeCell ref="F47:K47"/>
    <mergeCell ref="G60:H60"/>
    <mergeCell ref="G61:H61"/>
    <mergeCell ref="E41:E42"/>
    <mergeCell ref="F41:K41"/>
    <mergeCell ref="B18:C18"/>
    <mergeCell ref="B19:C19"/>
    <mergeCell ref="B41:D42"/>
    <mergeCell ref="N41:N42"/>
    <mergeCell ref="B43:D43"/>
    <mergeCell ref="Q9:Q11"/>
    <mergeCell ref="R9:R11"/>
    <mergeCell ref="S9:S11"/>
    <mergeCell ref="T9:T11"/>
    <mergeCell ref="B17:C17"/>
    <mergeCell ref="B16:C16"/>
    <mergeCell ref="K10:K11"/>
    <mergeCell ref="L10:L11"/>
    <mergeCell ref="M10:M11"/>
    <mergeCell ref="O9:O11"/>
    <mergeCell ref="P9:P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view="pageBreakPreview" zoomScale="85" zoomScaleNormal="85" zoomScaleSheetLayoutView="85" workbookViewId="0">
      <selection activeCell="B33" sqref="B33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390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90"/>
      <c r="V3" s="190"/>
      <c r="W3" s="190"/>
    </row>
    <row r="4" spans="1:23" x14ac:dyDescent="0.2"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</row>
    <row r="5" spans="1:23" x14ac:dyDescent="0.2">
      <c r="A5" s="1" t="s">
        <v>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</row>
    <row r="6" spans="1:23" x14ac:dyDescent="0.2">
      <c r="A6" s="1" t="s">
        <v>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90"/>
      <c r="R7" s="190"/>
      <c r="S7" s="190"/>
      <c r="T7" s="190"/>
      <c r="U7" s="190"/>
      <c r="V7" s="190" t="s">
        <v>10</v>
      </c>
      <c r="W7" s="19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89" t="s">
        <v>30</v>
      </c>
      <c r="G11" s="189" t="s">
        <v>31</v>
      </c>
      <c r="H11" s="18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30" customHeight="1" x14ac:dyDescent="0.2">
      <c r="A13" s="60"/>
      <c r="B13" s="65" t="s">
        <v>187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83"/>
      <c r="B14" s="140" t="s">
        <v>389</v>
      </c>
      <c r="C14" s="141"/>
      <c r="D14" s="180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ht="13.5" thickBot="1" x14ac:dyDescent="0.25">
      <c r="A15" s="186"/>
      <c r="B15" s="144" t="s">
        <v>317</v>
      </c>
      <c r="C15" s="14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91" t="s">
        <v>318</v>
      </c>
      <c r="B16" s="390" t="s">
        <v>275</v>
      </c>
      <c r="C16" s="391"/>
      <c r="D16" s="179">
        <f>E16+F16+I16+J16+K16+M16</f>
        <v>48003.199500000002</v>
      </c>
      <c r="E16" s="195"/>
      <c r="F16" s="195">
        <v>34790</v>
      </c>
      <c r="G16" s="195">
        <v>7113</v>
      </c>
      <c r="H16" s="196"/>
      <c r="I16" s="195"/>
      <c r="J16" s="195">
        <v>6867</v>
      </c>
      <c r="K16" s="195">
        <v>3480</v>
      </c>
      <c r="L16" s="185"/>
      <c r="M16" s="136">
        <f>(F16+J16+K16)*0.0635</f>
        <v>2866.1995000000002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319</v>
      </c>
      <c r="B17" s="389" t="s">
        <v>320</v>
      </c>
      <c r="C17" s="392"/>
      <c r="D17" s="179">
        <f>E17+F17+I17+J17+K17+M17</f>
        <v>5607344.1629999997</v>
      </c>
      <c r="E17" s="166">
        <v>227149</v>
      </c>
      <c r="F17" s="166">
        <v>1211191</v>
      </c>
      <c r="G17" s="166">
        <v>161563</v>
      </c>
      <c r="H17" s="196">
        <v>8589</v>
      </c>
      <c r="I17" s="166">
        <v>3188024</v>
      </c>
      <c r="J17" s="166">
        <v>429893</v>
      </c>
      <c r="K17" s="166">
        <v>216281</v>
      </c>
      <c r="L17" s="185"/>
      <c r="M17" s="136">
        <f>(E17+F17+I17+J17+K17)*0.0635</f>
        <v>334806.163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321</v>
      </c>
      <c r="B18" s="389" t="s">
        <v>287</v>
      </c>
      <c r="C18" s="392"/>
      <c r="D18" s="179">
        <f>E18+F18+I18+J18+K18+M18</f>
        <v>51029.9205</v>
      </c>
      <c r="E18" s="166">
        <v>344</v>
      </c>
      <c r="F18" s="166">
        <v>13489</v>
      </c>
      <c r="G18" s="166">
        <v>738</v>
      </c>
      <c r="H18" s="196">
        <v>9935</v>
      </c>
      <c r="I18" s="166">
        <v>32584</v>
      </c>
      <c r="J18" s="166">
        <v>1038</v>
      </c>
      <c r="K18" s="166">
        <v>528</v>
      </c>
      <c r="L18" s="185"/>
      <c r="M18" s="136">
        <f t="shared" ref="M18:M19" si="0">(E18+F18+I18+J18+K18)*0.0635</f>
        <v>3046.9205000000002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75" t="s">
        <v>322</v>
      </c>
      <c r="B19" s="389" t="s">
        <v>281</v>
      </c>
      <c r="C19" s="392"/>
      <c r="D19" s="146">
        <f t="shared" ref="D19" si="1">E19+F19+I19+J19+K19+M19</f>
        <v>33777.823499999999</v>
      </c>
      <c r="E19" s="166">
        <v>3336</v>
      </c>
      <c r="F19" s="166">
        <v>3125</v>
      </c>
      <c r="G19" s="166">
        <v>348</v>
      </c>
      <c r="H19" s="197"/>
      <c r="I19" s="166">
        <v>19115</v>
      </c>
      <c r="J19" s="166">
        <v>3684</v>
      </c>
      <c r="K19" s="166">
        <v>2501</v>
      </c>
      <c r="L19" s="123"/>
      <c r="M19" s="136">
        <f t="shared" si="0"/>
        <v>2016.8235</v>
      </c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" customHeight="1" x14ac:dyDescent="0.2">
      <c r="A20" s="115"/>
      <c r="B20" s="66" t="s">
        <v>32</v>
      </c>
      <c r="C20" s="42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21"/>
      <c r="O20" s="121"/>
      <c r="P20" s="121"/>
      <c r="Q20" s="121"/>
      <c r="R20" s="121"/>
      <c r="S20" s="121"/>
      <c r="T20" s="121"/>
      <c r="U20" s="121"/>
      <c r="V20" s="122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3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391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10896658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42</v>
      </c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ht="13.5" customHeight="1" thickBot="1" x14ac:dyDescent="0.25">
      <c r="A37" s="55"/>
      <c r="B37" s="72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58"/>
      <c r="P37" s="58"/>
      <c r="Q37" s="58"/>
      <c r="R37" s="58"/>
      <c r="S37" s="58"/>
      <c r="T37" s="58"/>
      <c r="U37" s="58"/>
      <c r="V37" s="59"/>
      <c r="W37" s="2"/>
      <c r="X37" s="2"/>
    </row>
    <row r="38" spans="1:24" ht="13.5" thickBot="1" x14ac:dyDescent="0.25">
      <c r="A38" s="98"/>
      <c r="B38" s="76" t="s">
        <v>71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100"/>
      <c r="O38" s="100"/>
      <c r="P38" s="100"/>
      <c r="Q38" s="100"/>
      <c r="R38" s="100"/>
      <c r="S38" s="100"/>
      <c r="T38" s="100"/>
      <c r="U38" s="100"/>
      <c r="V38" s="101"/>
      <c r="W38" s="2"/>
      <c r="X38" s="2"/>
    </row>
    <row r="39" spans="1:24" ht="13.5" customHeight="1" x14ac:dyDescent="0.2">
      <c r="A39" s="90"/>
      <c r="B39" s="92" t="s">
        <v>43</v>
      </c>
      <c r="C39" s="9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7"/>
      <c r="Q39" s="7"/>
      <c r="R39" s="7"/>
      <c r="S39" s="7"/>
      <c r="T39" s="7"/>
      <c r="U39" s="7"/>
      <c r="V39" s="103"/>
      <c r="W39" s="97"/>
      <c r="X39" s="97"/>
    </row>
    <row r="40" spans="1:24" ht="13.5" customHeight="1" thickBot="1" x14ac:dyDescent="0.25">
      <c r="A40" s="104"/>
      <c r="B40" s="93" t="s">
        <v>44</v>
      </c>
      <c r="C40" s="105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7"/>
      <c r="Q40" s="107"/>
      <c r="R40" s="107"/>
      <c r="S40" s="107"/>
      <c r="T40" s="107"/>
      <c r="U40" s="107"/>
      <c r="V40" s="108"/>
      <c r="W40" s="97"/>
      <c r="X40" s="97"/>
    </row>
    <row r="41" spans="1:24" ht="12.75" hidden="1" customHeight="1" x14ac:dyDescent="0.2">
      <c r="B41" s="360"/>
      <c r="C41" s="361"/>
      <c r="D41" s="362"/>
      <c r="E41" s="366" t="s">
        <v>45</v>
      </c>
      <c r="F41" s="368" t="s">
        <v>46</v>
      </c>
      <c r="G41" s="369"/>
      <c r="H41" s="369"/>
      <c r="I41" s="369"/>
      <c r="J41" s="369"/>
      <c r="K41" s="370"/>
      <c r="L41" s="102"/>
      <c r="M41" s="102"/>
      <c r="N41" s="366" t="s">
        <v>47</v>
      </c>
      <c r="O41" s="188" t="s">
        <v>17</v>
      </c>
      <c r="P41" s="8"/>
      <c r="W41" s="2"/>
      <c r="X41" s="2"/>
    </row>
    <row r="42" spans="1:24" ht="52.5" hidden="1" customHeight="1" x14ac:dyDescent="0.2">
      <c r="B42" s="363"/>
      <c r="C42" s="364"/>
      <c r="D42" s="365"/>
      <c r="E42" s="367"/>
      <c r="F42" s="9">
        <v>2012</v>
      </c>
      <c r="G42" s="9"/>
      <c r="H42" s="9">
        <v>2013</v>
      </c>
      <c r="I42" s="9">
        <v>2014</v>
      </c>
      <c r="J42" s="9">
        <v>2015</v>
      </c>
      <c r="K42" s="9">
        <v>2016</v>
      </c>
      <c r="L42" s="9"/>
      <c r="M42" s="9">
        <v>2016</v>
      </c>
      <c r="N42" s="367"/>
      <c r="O42" s="9" t="s">
        <v>48</v>
      </c>
      <c r="W42" s="2"/>
      <c r="X42" s="2"/>
    </row>
    <row r="43" spans="1:24" ht="29.25" hidden="1" customHeight="1" x14ac:dyDescent="0.2">
      <c r="B43" s="371" t="s">
        <v>49</v>
      </c>
      <c r="C43" s="372"/>
      <c r="D43" s="373"/>
      <c r="E43" s="10"/>
      <c r="F43" s="11"/>
      <c r="G43" s="11"/>
      <c r="H43" s="11"/>
      <c r="I43" s="11"/>
      <c r="J43" s="11"/>
      <c r="K43" s="11"/>
      <c r="L43" s="11"/>
      <c r="M43" s="11"/>
      <c r="N43" s="10"/>
      <c r="O43" s="11"/>
      <c r="W43" s="2"/>
      <c r="X43" s="2"/>
    </row>
    <row r="44" spans="1:24" ht="12.75" hidden="1" customHeight="1" x14ac:dyDescent="0.2">
      <c r="A44" s="2"/>
      <c r="B44" s="12"/>
      <c r="C44" s="12"/>
      <c r="D44" s="13"/>
      <c r="E44" s="13"/>
      <c r="F44" s="13"/>
      <c r="G44" s="2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hidden="1" customHeight="1" x14ac:dyDescent="0.2">
      <c r="A45" s="17" t="s">
        <v>50</v>
      </c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17"/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77" t="s">
        <v>51</v>
      </c>
      <c r="B47" s="78" t="s">
        <v>1</v>
      </c>
      <c r="C47" s="18"/>
      <c r="D47" s="19" t="s">
        <v>2</v>
      </c>
      <c r="E47" s="20" t="s">
        <v>52</v>
      </c>
      <c r="F47" s="374" t="s">
        <v>53</v>
      </c>
      <c r="G47" s="374"/>
      <c r="H47" s="374"/>
      <c r="I47" s="374"/>
      <c r="J47" s="374"/>
      <c r="K47" s="374"/>
      <c r="L47" s="187"/>
      <c r="M47" s="187"/>
      <c r="N47" s="14"/>
      <c r="O47" s="14"/>
      <c r="W47" s="2"/>
      <c r="X47" s="2"/>
    </row>
    <row r="48" spans="1:24" ht="12.75" hidden="1" customHeight="1" x14ac:dyDescent="0.2">
      <c r="A48" s="79">
        <v>1</v>
      </c>
      <c r="B48" s="80" t="s">
        <v>54</v>
      </c>
      <c r="C48" s="21"/>
      <c r="D48" s="22" t="s">
        <v>55</v>
      </c>
      <c r="E48" s="23"/>
      <c r="F48" s="24">
        <v>2012</v>
      </c>
      <c r="G48" s="24"/>
      <c r="H48" s="24">
        <v>2013</v>
      </c>
      <c r="I48" s="24">
        <v>2014</v>
      </c>
      <c r="J48" s="24">
        <v>2015</v>
      </c>
      <c r="K48" s="24">
        <v>2016</v>
      </c>
      <c r="L48" s="24"/>
      <c r="M48" s="24">
        <v>2016</v>
      </c>
      <c r="N48" s="14"/>
      <c r="O48" s="14"/>
    </row>
    <row r="49" spans="1:15" x14ac:dyDescent="0.2">
      <c r="A49" s="81">
        <v>1</v>
      </c>
      <c r="B49" s="82" t="s">
        <v>56</v>
      </c>
      <c r="C49" s="19"/>
      <c r="D49" s="25"/>
      <c r="E49" s="26"/>
      <c r="F49" s="27" t="s">
        <v>57</v>
      </c>
      <c r="G49" s="27"/>
      <c r="H49" s="27" t="s">
        <v>58</v>
      </c>
      <c r="I49" s="27" t="s">
        <v>58</v>
      </c>
      <c r="J49" s="27" t="s">
        <v>58</v>
      </c>
      <c r="K49" s="27" t="s">
        <v>58</v>
      </c>
      <c r="L49" s="27"/>
      <c r="M49" s="27" t="s">
        <v>58</v>
      </c>
      <c r="N49" s="14"/>
      <c r="O49" s="14"/>
    </row>
    <row r="50" spans="1:15" x14ac:dyDescent="0.2">
      <c r="A50" s="83">
        <v>2</v>
      </c>
      <c r="B50" s="84" t="s">
        <v>66</v>
      </c>
      <c r="C50" s="28"/>
      <c r="D50" s="29"/>
      <c r="E50" s="30"/>
      <c r="F50" s="31"/>
      <c r="G50" s="31"/>
      <c r="H50" s="31"/>
      <c r="I50" s="32"/>
      <c r="J50" s="32"/>
      <c r="K50" s="32"/>
      <c r="L50" s="32"/>
      <c r="M50" s="32"/>
      <c r="N50" s="14"/>
      <c r="O50" s="14"/>
    </row>
    <row r="51" spans="1:15" ht="12.75" hidden="1" customHeight="1" x14ac:dyDescent="0.2">
      <c r="A51" s="83">
        <v>4</v>
      </c>
      <c r="B51" s="84"/>
      <c r="C51" s="28"/>
      <c r="D51" s="29"/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3</v>
      </c>
      <c r="B52" s="84" t="s">
        <v>59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4</v>
      </c>
      <c r="B53" s="84" t="s">
        <v>60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5</v>
      </c>
      <c r="B54" s="84" t="s">
        <v>61</v>
      </c>
      <c r="C54" s="28"/>
      <c r="D54" s="29" t="s">
        <v>3</v>
      </c>
      <c r="E54" s="114">
        <v>3.5000000000000003E-2</v>
      </c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6</v>
      </c>
      <c r="B55" s="85" t="s">
        <v>35</v>
      </c>
      <c r="C55" s="34"/>
      <c r="D55" s="29" t="s">
        <v>3</v>
      </c>
      <c r="E55" s="111">
        <v>6.3500000000000001E-2</v>
      </c>
    </row>
    <row r="56" spans="1:15" x14ac:dyDescent="0.2">
      <c r="A56" s="83">
        <v>7</v>
      </c>
      <c r="B56" s="86" t="s">
        <v>36</v>
      </c>
      <c r="C56" s="34"/>
      <c r="D56" s="29" t="s">
        <v>3</v>
      </c>
      <c r="E56" s="112">
        <v>1.4999999999999999E-2</v>
      </c>
    </row>
    <row r="57" spans="1:15" ht="13.5" thickBot="1" x14ac:dyDescent="0.25">
      <c r="A57" s="87">
        <v>8</v>
      </c>
      <c r="B57" s="88" t="s">
        <v>42</v>
      </c>
      <c r="C57" s="35"/>
      <c r="D57" s="89" t="s">
        <v>3</v>
      </c>
      <c r="E57" s="113">
        <v>1.4999999999999999E-2</v>
      </c>
    </row>
    <row r="58" spans="1:15" ht="15.75" hidden="1" x14ac:dyDescent="0.25">
      <c r="B58" s="73" t="s">
        <v>62</v>
      </c>
      <c r="C58" s="74"/>
      <c r="D58" s="74"/>
      <c r="E58" s="74"/>
      <c r="F58" s="75"/>
      <c r="G58" s="74"/>
      <c r="H58" s="74"/>
      <c r="I58" s="73" t="s">
        <v>63</v>
      </c>
    </row>
    <row r="59" spans="1:15" x14ac:dyDescent="0.2">
      <c r="B59" s="36"/>
      <c r="C59" s="36"/>
    </row>
    <row r="60" spans="1:15" x14ac:dyDescent="0.2">
      <c r="B60" s="3" t="s">
        <v>4</v>
      </c>
      <c r="E60" s="3" t="s">
        <v>5</v>
      </c>
      <c r="G60" s="319" t="s">
        <v>6</v>
      </c>
      <c r="H60" s="319"/>
    </row>
    <row r="61" spans="1:15" x14ac:dyDescent="0.2">
      <c r="G61" s="359" t="s">
        <v>7</v>
      </c>
      <c r="H61" s="359"/>
    </row>
  </sheetData>
  <mergeCells count="37">
    <mergeCell ref="E41:E42"/>
    <mergeCell ref="F41:K41"/>
    <mergeCell ref="N41:N42"/>
    <mergeCell ref="B43:D43"/>
    <mergeCell ref="F47:K47"/>
    <mergeCell ref="B16:C16"/>
    <mergeCell ref="B17:C17"/>
    <mergeCell ref="B18:C18"/>
    <mergeCell ref="B19:C19"/>
    <mergeCell ref="B41:D42"/>
    <mergeCell ref="Q9:Q11"/>
    <mergeCell ref="R9:R11"/>
    <mergeCell ref="S9:S11"/>
    <mergeCell ref="T9:T11"/>
    <mergeCell ref="G61:H61"/>
    <mergeCell ref="G60:H60"/>
    <mergeCell ref="K10:K11"/>
    <mergeCell ref="L10:L11"/>
    <mergeCell ref="M10:M11"/>
    <mergeCell ref="O9:O11"/>
    <mergeCell ref="P9:P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view="pageBreakPreview" zoomScale="85" zoomScaleNormal="85" zoomScaleSheetLayoutView="85" workbookViewId="0">
      <selection activeCell="E34" sqref="E34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10.5703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387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90"/>
      <c r="V3" s="190"/>
      <c r="W3" s="190"/>
    </row>
    <row r="4" spans="1:23" x14ac:dyDescent="0.2"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</row>
    <row r="5" spans="1:23" x14ac:dyDescent="0.2">
      <c r="A5" s="1" t="s">
        <v>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</row>
    <row r="6" spans="1:23" x14ac:dyDescent="0.2">
      <c r="A6" s="1" t="s">
        <v>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90"/>
      <c r="R7" s="190"/>
      <c r="S7" s="190"/>
      <c r="T7" s="190"/>
      <c r="U7" s="190"/>
      <c r="V7" s="190" t="s">
        <v>10</v>
      </c>
      <c r="W7" s="19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89" t="s">
        <v>30</v>
      </c>
      <c r="G11" s="189" t="s">
        <v>31</v>
      </c>
      <c r="H11" s="18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187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83"/>
      <c r="B14" s="140" t="s">
        <v>308</v>
      </c>
      <c r="C14" s="141"/>
      <c r="D14" s="180"/>
      <c r="E14" s="180"/>
      <c r="F14" s="180"/>
      <c r="G14" s="180"/>
      <c r="H14" s="180"/>
      <c r="I14" s="180"/>
      <c r="J14" s="180"/>
      <c r="K14" s="180"/>
      <c r="L14" s="117"/>
      <c r="M14" s="117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86"/>
      <c r="B15" s="144" t="s">
        <v>304</v>
      </c>
      <c r="C15" s="14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39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91" t="s">
        <v>309</v>
      </c>
      <c r="B16" s="390" t="s">
        <v>275</v>
      </c>
      <c r="C16" s="391"/>
      <c r="D16" s="179">
        <f>E16+F16+I16+J16+K16+M16</f>
        <v>4501.7955000000002</v>
      </c>
      <c r="E16" s="142"/>
      <c r="F16" s="142">
        <v>3262</v>
      </c>
      <c r="G16" s="142">
        <v>667</v>
      </c>
      <c r="H16" s="143"/>
      <c r="I16" s="142"/>
      <c r="J16" s="142">
        <v>644</v>
      </c>
      <c r="K16" s="142">
        <v>327</v>
      </c>
      <c r="L16" s="185"/>
      <c r="M16" s="136">
        <f>(F16+J16+K16)*0.0635</f>
        <v>268.7955</v>
      </c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75" t="s">
        <v>310</v>
      </c>
      <c r="B17" s="389" t="s">
        <v>311</v>
      </c>
      <c r="C17" s="392"/>
      <c r="D17" s="179">
        <f>E17+F17+I17+J17+K17+M17</f>
        <v>928653.51749999996</v>
      </c>
      <c r="E17" s="136">
        <v>46539</v>
      </c>
      <c r="F17" s="136">
        <v>174724</v>
      </c>
      <c r="G17" s="136">
        <v>23625</v>
      </c>
      <c r="H17" s="192">
        <v>2022</v>
      </c>
      <c r="I17" s="136">
        <v>524050</v>
      </c>
      <c r="J17" s="136">
        <v>82459</v>
      </c>
      <c r="K17" s="136">
        <v>45433</v>
      </c>
      <c r="L17" s="185"/>
      <c r="M17" s="136">
        <f>(E17+F17+I17+J17+K17)*0.0635</f>
        <v>55448.517500000002</v>
      </c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75" t="s">
        <v>312</v>
      </c>
      <c r="B18" s="389" t="s">
        <v>313</v>
      </c>
      <c r="C18" s="392"/>
      <c r="D18" s="146">
        <f t="shared" ref="D18" si="0">E18+F18+I18+J18+K18+M18</f>
        <v>62325.353999999999</v>
      </c>
      <c r="E18" s="136">
        <v>5624</v>
      </c>
      <c r="F18" s="136">
        <v>5987</v>
      </c>
      <c r="G18" s="136">
        <v>649</v>
      </c>
      <c r="H18" s="176"/>
      <c r="I18" s="136">
        <v>36529</v>
      </c>
      <c r="J18" s="136">
        <v>6290</v>
      </c>
      <c r="K18" s="136">
        <v>4174</v>
      </c>
      <c r="L18" s="123"/>
      <c r="M18" s="136">
        <f>(E18+F18+I18+J18+K18)*0.0635</f>
        <v>3721.3540000000003</v>
      </c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" customHeight="1" x14ac:dyDescent="0.2">
      <c r="A19" s="115"/>
      <c r="B19" s="66" t="s">
        <v>32</v>
      </c>
      <c r="C19" s="42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21"/>
      <c r="O19" s="121"/>
      <c r="P19" s="121"/>
      <c r="Q19" s="121"/>
      <c r="R19" s="121"/>
      <c r="S19" s="121"/>
      <c r="T19" s="121"/>
      <c r="U19" s="121"/>
      <c r="V19" s="122"/>
    </row>
    <row r="20" spans="1:22" x14ac:dyDescent="0.2">
      <c r="A20" s="115"/>
      <c r="B20" s="66" t="s">
        <v>33</v>
      </c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  <c r="O20" s="41"/>
      <c r="P20" s="41"/>
      <c r="Q20" s="41"/>
      <c r="R20" s="41"/>
      <c r="S20" s="41"/>
      <c r="T20" s="41"/>
      <c r="U20" s="41"/>
      <c r="V20" s="52"/>
    </row>
    <row r="21" spans="1:22" x14ac:dyDescent="0.2">
      <c r="A21" s="53"/>
      <c r="B21" s="66" t="s">
        <v>34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ht="13.5" customHeight="1" x14ac:dyDescent="0.2">
      <c r="A22" s="53"/>
      <c r="B22" s="66" t="s">
        <v>35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s="5" customFormat="1" x14ac:dyDescent="0.2">
      <c r="A23" s="54"/>
      <c r="B23" s="67" t="s">
        <v>36</v>
      </c>
      <c r="C23" s="4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x14ac:dyDescent="0.2">
      <c r="A24" s="53"/>
      <c r="B24" s="66" t="s">
        <v>37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8" t="s">
        <v>38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2.75" hidden="1" customHeight="1" x14ac:dyDescent="0.2">
      <c r="A26" s="53"/>
      <c r="B26" s="69"/>
      <c r="C26" s="44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x14ac:dyDescent="0.2">
      <c r="A27" s="53"/>
      <c r="B27" s="70" t="s">
        <v>69</v>
      </c>
      <c r="C27" s="4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70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1" t="s">
        <v>39</v>
      </c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67" t="s">
        <v>40</v>
      </c>
      <c r="C30" s="48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6" t="s">
        <v>41</v>
      </c>
      <c r="C31" s="49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ht="25.5" x14ac:dyDescent="0.2">
      <c r="A32" s="53"/>
      <c r="B32" s="66" t="s">
        <v>388</v>
      </c>
      <c r="C32" s="5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67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>
        <v>1664025</v>
      </c>
    </row>
    <row r="34" spans="1:24" x14ac:dyDescent="0.2">
      <c r="A34" s="53"/>
      <c r="B34" s="66" t="s">
        <v>68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42</v>
      </c>
      <c r="C35" s="42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ht="13.5" customHeight="1" thickBot="1" x14ac:dyDescent="0.25">
      <c r="A36" s="55"/>
      <c r="B36" s="72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8"/>
      <c r="O36" s="58"/>
      <c r="P36" s="58"/>
      <c r="Q36" s="58"/>
      <c r="R36" s="58"/>
      <c r="S36" s="58"/>
      <c r="T36" s="58"/>
      <c r="U36" s="58"/>
      <c r="V36" s="59"/>
      <c r="W36" s="2"/>
      <c r="X36" s="2"/>
    </row>
    <row r="37" spans="1:24" ht="13.5" thickBot="1" x14ac:dyDescent="0.25">
      <c r="A37" s="98"/>
      <c r="B37" s="76" t="s">
        <v>71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100"/>
      <c r="O37" s="100"/>
      <c r="P37" s="100"/>
      <c r="Q37" s="100"/>
      <c r="R37" s="100"/>
      <c r="S37" s="100"/>
      <c r="T37" s="100"/>
      <c r="U37" s="100"/>
      <c r="V37" s="101"/>
      <c r="W37" s="2"/>
      <c r="X37" s="2"/>
    </row>
    <row r="38" spans="1:24" ht="13.5" customHeight="1" x14ac:dyDescent="0.2">
      <c r="A38" s="90"/>
      <c r="B38" s="92" t="s">
        <v>43</v>
      </c>
      <c r="C38" s="91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7"/>
      <c r="Q38" s="7"/>
      <c r="R38" s="7"/>
      <c r="S38" s="7"/>
      <c r="T38" s="7"/>
      <c r="U38" s="7"/>
      <c r="V38" s="103"/>
      <c r="W38" s="97"/>
      <c r="X38" s="97"/>
    </row>
    <row r="39" spans="1:24" ht="13.5" customHeight="1" thickBot="1" x14ac:dyDescent="0.25">
      <c r="A39" s="104"/>
      <c r="B39" s="93" t="s">
        <v>44</v>
      </c>
      <c r="C39" s="105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/>
      <c r="Q39" s="107"/>
      <c r="R39" s="107"/>
      <c r="S39" s="107"/>
      <c r="T39" s="107"/>
      <c r="U39" s="107"/>
      <c r="V39" s="108"/>
      <c r="W39" s="97"/>
      <c r="X39" s="97"/>
    </row>
    <row r="40" spans="1:24" ht="12.75" hidden="1" customHeight="1" x14ac:dyDescent="0.2">
      <c r="B40" s="360"/>
      <c r="C40" s="361"/>
      <c r="D40" s="362"/>
      <c r="E40" s="366" t="s">
        <v>45</v>
      </c>
      <c r="F40" s="368" t="s">
        <v>46</v>
      </c>
      <c r="G40" s="369"/>
      <c r="H40" s="369"/>
      <c r="I40" s="369"/>
      <c r="J40" s="369"/>
      <c r="K40" s="370"/>
      <c r="L40" s="102"/>
      <c r="M40" s="102"/>
      <c r="N40" s="366" t="s">
        <v>47</v>
      </c>
      <c r="O40" s="188" t="s">
        <v>17</v>
      </c>
      <c r="P40" s="8"/>
      <c r="W40" s="2"/>
      <c r="X40" s="2"/>
    </row>
    <row r="41" spans="1:24" ht="52.5" hidden="1" customHeight="1" x14ac:dyDescent="0.2">
      <c r="B41" s="363"/>
      <c r="C41" s="364"/>
      <c r="D41" s="365"/>
      <c r="E41" s="367"/>
      <c r="F41" s="9">
        <v>2012</v>
      </c>
      <c r="G41" s="9"/>
      <c r="H41" s="9">
        <v>2013</v>
      </c>
      <c r="I41" s="9">
        <v>2014</v>
      </c>
      <c r="J41" s="9">
        <v>2015</v>
      </c>
      <c r="K41" s="9">
        <v>2016</v>
      </c>
      <c r="L41" s="9"/>
      <c r="M41" s="9">
        <v>2016</v>
      </c>
      <c r="N41" s="367"/>
      <c r="O41" s="9" t="s">
        <v>48</v>
      </c>
      <c r="W41" s="2"/>
      <c r="X41" s="2"/>
    </row>
    <row r="42" spans="1:24" ht="29.25" hidden="1" customHeight="1" x14ac:dyDescent="0.2">
      <c r="B42" s="371" t="s">
        <v>49</v>
      </c>
      <c r="C42" s="372"/>
      <c r="D42" s="373"/>
      <c r="E42" s="10"/>
      <c r="F42" s="11"/>
      <c r="G42" s="11"/>
      <c r="H42" s="11"/>
      <c r="I42" s="11"/>
      <c r="J42" s="11"/>
      <c r="K42" s="11"/>
      <c r="L42" s="11"/>
      <c r="M42" s="11"/>
      <c r="N42" s="10"/>
      <c r="O42" s="11"/>
      <c r="W42" s="2"/>
      <c r="X42" s="2"/>
    </row>
    <row r="43" spans="1:24" ht="12.75" hidden="1" customHeight="1" x14ac:dyDescent="0.2">
      <c r="A43" s="2"/>
      <c r="B43" s="12"/>
      <c r="C43" s="12"/>
      <c r="D43" s="13"/>
      <c r="E43" s="13"/>
      <c r="F43" s="13"/>
      <c r="G43" s="2"/>
      <c r="H43" s="2"/>
      <c r="I43" s="2"/>
      <c r="J43" s="2"/>
      <c r="K43" s="2"/>
      <c r="L43" s="2"/>
      <c r="M43" s="2"/>
      <c r="N43" s="2"/>
      <c r="O43" s="2"/>
      <c r="P43" s="14"/>
      <c r="Q43" s="14"/>
      <c r="R43" s="14"/>
      <c r="S43" s="14"/>
      <c r="T43" s="14"/>
      <c r="U43" s="14"/>
      <c r="V43" s="15"/>
      <c r="W43" s="16"/>
      <c r="X43" s="15"/>
    </row>
    <row r="44" spans="1:24" ht="13.5" hidden="1" customHeight="1" x14ac:dyDescent="0.2">
      <c r="A44" s="17" t="s">
        <v>50</v>
      </c>
      <c r="B44" s="17"/>
      <c r="C44" s="17"/>
      <c r="D44" s="17"/>
      <c r="E44" s="17"/>
      <c r="F44" s="17"/>
      <c r="G44" s="17"/>
      <c r="H44" s="2"/>
      <c r="I44" s="2"/>
      <c r="J44" s="2"/>
      <c r="K44" s="2"/>
      <c r="L44" s="2"/>
      <c r="M44" s="2"/>
      <c r="N44" s="2"/>
      <c r="O44" s="2"/>
      <c r="P44" s="14"/>
      <c r="Q44" s="14"/>
      <c r="R44" s="14"/>
      <c r="S44" s="14"/>
      <c r="T44" s="14"/>
      <c r="U44" s="14"/>
      <c r="V44" s="15"/>
      <c r="W44" s="16"/>
      <c r="X44" s="15"/>
    </row>
    <row r="45" spans="1:24" ht="13.5" thickBot="1" x14ac:dyDescent="0.25">
      <c r="A45" s="17"/>
      <c r="B45" s="17"/>
      <c r="C45" s="17"/>
      <c r="D45" s="17"/>
      <c r="E45" s="17"/>
      <c r="F45" s="17"/>
      <c r="G45" s="17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thickBot="1" x14ac:dyDescent="0.25">
      <c r="A46" s="77" t="s">
        <v>51</v>
      </c>
      <c r="B46" s="78" t="s">
        <v>1</v>
      </c>
      <c r="C46" s="18"/>
      <c r="D46" s="19" t="s">
        <v>2</v>
      </c>
      <c r="E46" s="20" t="s">
        <v>52</v>
      </c>
      <c r="F46" s="374" t="s">
        <v>53</v>
      </c>
      <c r="G46" s="374"/>
      <c r="H46" s="374"/>
      <c r="I46" s="374"/>
      <c r="J46" s="374"/>
      <c r="K46" s="374"/>
      <c r="L46" s="187"/>
      <c r="M46" s="187"/>
      <c r="N46" s="14"/>
      <c r="O46" s="14"/>
      <c r="W46" s="2"/>
      <c r="X46" s="2"/>
    </row>
    <row r="47" spans="1:24" ht="12.75" hidden="1" customHeight="1" x14ac:dyDescent="0.2">
      <c r="A47" s="79">
        <v>1</v>
      </c>
      <c r="B47" s="80" t="s">
        <v>54</v>
      </c>
      <c r="C47" s="21"/>
      <c r="D47" s="22" t="s">
        <v>55</v>
      </c>
      <c r="E47" s="23"/>
      <c r="F47" s="24">
        <v>2012</v>
      </c>
      <c r="G47" s="24"/>
      <c r="H47" s="24">
        <v>2013</v>
      </c>
      <c r="I47" s="24">
        <v>2014</v>
      </c>
      <c r="J47" s="24">
        <v>2015</v>
      </c>
      <c r="K47" s="24">
        <v>2016</v>
      </c>
      <c r="L47" s="24"/>
      <c r="M47" s="24">
        <v>2016</v>
      </c>
      <c r="N47" s="14"/>
      <c r="O47" s="14"/>
    </row>
    <row r="48" spans="1:24" x14ac:dyDescent="0.2">
      <c r="A48" s="81">
        <v>1</v>
      </c>
      <c r="B48" s="82" t="s">
        <v>56</v>
      </c>
      <c r="C48" s="19"/>
      <c r="D48" s="25"/>
      <c r="E48" s="26"/>
      <c r="F48" s="27" t="s">
        <v>57</v>
      </c>
      <c r="G48" s="27"/>
      <c r="H48" s="27" t="s">
        <v>58</v>
      </c>
      <c r="I48" s="27" t="s">
        <v>58</v>
      </c>
      <c r="J48" s="27" t="s">
        <v>58</v>
      </c>
      <c r="K48" s="27" t="s">
        <v>58</v>
      </c>
      <c r="L48" s="27"/>
      <c r="M48" s="27" t="s">
        <v>58</v>
      </c>
      <c r="N48" s="14"/>
      <c r="O48" s="14"/>
    </row>
    <row r="49" spans="1:15" x14ac:dyDescent="0.2">
      <c r="A49" s="83">
        <v>2</v>
      </c>
      <c r="B49" s="84" t="s">
        <v>66</v>
      </c>
      <c r="C49" s="28"/>
      <c r="D49" s="29"/>
      <c r="E49" s="30"/>
      <c r="F49" s="31"/>
      <c r="G49" s="31"/>
      <c r="H49" s="31"/>
      <c r="I49" s="32"/>
      <c r="J49" s="32"/>
      <c r="K49" s="32"/>
      <c r="L49" s="32"/>
      <c r="M49" s="32"/>
      <c r="N49" s="14"/>
      <c r="O49" s="14"/>
    </row>
    <row r="50" spans="1:15" ht="12.75" hidden="1" customHeight="1" x14ac:dyDescent="0.2">
      <c r="A50" s="83">
        <v>4</v>
      </c>
      <c r="B50" s="84"/>
      <c r="C50" s="28"/>
      <c r="D50" s="29"/>
      <c r="E50" s="33"/>
      <c r="F50" s="15"/>
      <c r="G50" s="15"/>
      <c r="H50" s="15"/>
      <c r="I50" s="14"/>
      <c r="J50" s="14"/>
      <c r="K50" s="14"/>
      <c r="L50" s="14"/>
      <c r="M50" s="14"/>
      <c r="N50" s="14"/>
      <c r="O50" s="14"/>
    </row>
    <row r="51" spans="1:15" x14ac:dyDescent="0.2">
      <c r="A51" s="83">
        <v>3</v>
      </c>
      <c r="B51" s="84" t="s">
        <v>59</v>
      </c>
      <c r="C51" s="28"/>
      <c r="D51" s="29" t="s">
        <v>3</v>
      </c>
      <c r="E51" s="33"/>
      <c r="F51" s="15"/>
      <c r="G51" s="15"/>
      <c r="H51" s="15"/>
      <c r="I51" s="14"/>
      <c r="J51" s="14"/>
      <c r="K51" s="14"/>
      <c r="L51" s="14"/>
      <c r="M51" s="14"/>
      <c r="N51" s="14"/>
      <c r="O51" s="14"/>
    </row>
    <row r="52" spans="1:15" x14ac:dyDescent="0.2">
      <c r="A52" s="83">
        <v>4</v>
      </c>
      <c r="B52" s="84" t="s">
        <v>60</v>
      </c>
      <c r="C52" s="28"/>
      <c r="D52" s="29" t="s">
        <v>3</v>
      </c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5</v>
      </c>
      <c r="B53" s="84" t="s">
        <v>61</v>
      </c>
      <c r="C53" s="28"/>
      <c r="D53" s="29" t="s">
        <v>3</v>
      </c>
      <c r="E53" s="114">
        <v>3.5000000000000003E-2</v>
      </c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6</v>
      </c>
      <c r="B54" s="85" t="s">
        <v>35</v>
      </c>
      <c r="C54" s="34"/>
      <c r="D54" s="29" t="s">
        <v>3</v>
      </c>
      <c r="E54" s="111">
        <v>6.3500000000000001E-2</v>
      </c>
    </row>
    <row r="55" spans="1:15" x14ac:dyDescent="0.2">
      <c r="A55" s="83">
        <v>7</v>
      </c>
      <c r="B55" s="86" t="s">
        <v>36</v>
      </c>
      <c r="C55" s="34"/>
      <c r="D55" s="29" t="s">
        <v>3</v>
      </c>
      <c r="E55" s="112">
        <v>1.4999999999999999E-2</v>
      </c>
    </row>
    <row r="56" spans="1:15" ht="13.5" thickBot="1" x14ac:dyDescent="0.25">
      <c r="A56" s="87">
        <v>8</v>
      </c>
      <c r="B56" s="88" t="s">
        <v>42</v>
      </c>
      <c r="C56" s="35"/>
      <c r="D56" s="89" t="s">
        <v>3</v>
      </c>
      <c r="E56" s="113">
        <v>1.4999999999999999E-2</v>
      </c>
    </row>
    <row r="57" spans="1:15" ht="15.75" hidden="1" x14ac:dyDescent="0.25">
      <c r="B57" s="73" t="s">
        <v>62</v>
      </c>
      <c r="C57" s="74"/>
      <c r="D57" s="74"/>
      <c r="E57" s="74"/>
      <c r="F57" s="75"/>
      <c r="G57" s="74"/>
      <c r="H57" s="74"/>
      <c r="I57" s="73" t="s">
        <v>63</v>
      </c>
    </row>
    <row r="58" spans="1:15" x14ac:dyDescent="0.2">
      <c r="B58" s="36"/>
      <c r="C58" s="36"/>
    </row>
    <row r="59" spans="1:15" x14ac:dyDescent="0.2">
      <c r="B59" s="3" t="s">
        <v>4</v>
      </c>
      <c r="E59" s="3" t="s">
        <v>5</v>
      </c>
      <c r="G59" s="319" t="s">
        <v>6</v>
      </c>
      <c r="H59" s="319"/>
    </row>
    <row r="60" spans="1:15" x14ac:dyDescent="0.2">
      <c r="G60" s="359" t="s">
        <v>7</v>
      </c>
      <c r="H60" s="359"/>
    </row>
  </sheetData>
  <mergeCells count="36">
    <mergeCell ref="B42:D42"/>
    <mergeCell ref="F46:K46"/>
    <mergeCell ref="G59:H59"/>
    <mergeCell ref="G60:H60"/>
    <mergeCell ref="B17:C17"/>
    <mergeCell ref="B16:C16"/>
    <mergeCell ref="B18:C18"/>
    <mergeCell ref="B40:D41"/>
    <mergeCell ref="E40:E41"/>
    <mergeCell ref="F40:K40"/>
    <mergeCell ref="N40:N4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0"/>
  <sheetViews>
    <sheetView showGridLines="0" view="pageBreakPreview" zoomScale="85" zoomScaleNormal="85" zoomScaleSheetLayoutView="85" workbookViewId="0">
      <selection activeCell="G34" sqref="G34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393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30"/>
      <c r="V3" s="130"/>
      <c r="W3" s="130"/>
    </row>
    <row r="4" spans="1:23" x14ac:dyDescent="0.2"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</row>
    <row r="5" spans="1:23" x14ac:dyDescent="0.2">
      <c r="A5" s="1" t="s">
        <v>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</row>
    <row r="6" spans="1:23" x14ac:dyDescent="0.2">
      <c r="A6" s="1" t="s">
        <v>8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30"/>
      <c r="R7" s="130"/>
      <c r="S7" s="130"/>
      <c r="T7" s="130"/>
      <c r="U7" s="130"/>
      <c r="V7" s="130" t="s">
        <v>10</v>
      </c>
      <c r="W7" s="130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33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29" t="s">
        <v>30</v>
      </c>
      <c r="G11" s="129" t="s">
        <v>31</v>
      </c>
      <c r="H11" s="129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185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184</v>
      </c>
      <c r="C15" s="145"/>
      <c r="D15" s="147"/>
      <c r="E15" s="148"/>
      <c r="F15" s="148"/>
      <c r="G15" s="148"/>
      <c r="H15" s="148"/>
      <c r="I15" s="148"/>
      <c r="J15" s="148"/>
      <c r="K15" s="148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ht="15.75" x14ac:dyDescent="0.2">
      <c r="A16" s="132" t="s">
        <v>73</v>
      </c>
      <c r="B16" s="383" t="s">
        <v>74</v>
      </c>
      <c r="C16" s="384"/>
      <c r="D16" s="146">
        <f>E16+F16+I16+J16+K16+M16</f>
        <v>213061</v>
      </c>
      <c r="E16" s="142">
        <v>20177</v>
      </c>
      <c r="F16" s="142">
        <v>32125</v>
      </c>
      <c r="G16" s="142">
        <v>4107</v>
      </c>
      <c r="H16" s="143"/>
      <c r="I16" s="142">
        <v>123709</v>
      </c>
      <c r="J16" s="142">
        <v>22081</v>
      </c>
      <c r="K16" s="154">
        <v>14969</v>
      </c>
      <c r="L16" s="123"/>
      <c r="M16" s="116"/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ht="15.75" x14ac:dyDescent="0.2">
      <c r="A17" s="133" t="s">
        <v>75</v>
      </c>
      <c r="B17" s="380" t="s">
        <v>76</v>
      </c>
      <c r="C17" s="381"/>
      <c r="D17" s="137">
        <f t="shared" ref="D17:D80" si="0">E17+F17+I17+J17+K17+M17</f>
        <v>27175</v>
      </c>
      <c r="E17" s="136">
        <v>3914</v>
      </c>
      <c r="F17" s="136">
        <v>1843</v>
      </c>
      <c r="G17" s="136">
        <v>144</v>
      </c>
      <c r="H17" s="153"/>
      <c r="I17" s="136">
        <v>15166</v>
      </c>
      <c r="J17" s="136">
        <v>3369</v>
      </c>
      <c r="K17" s="136">
        <v>2883</v>
      </c>
      <c r="L17" s="123"/>
      <c r="M17" s="131"/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ht="15.75" x14ac:dyDescent="0.2">
      <c r="A18" s="133" t="s">
        <v>77</v>
      </c>
      <c r="B18" s="380" t="s">
        <v>78</v>
      </c>
      <c r="C18" s="381"/>
      <c r="D18" s="137">
        <f t="shared" si="0"/>
        <v>8835</v>
      </c>
      <c r="E18" s="136">
        <v>1288</v>
      </c>
      <c r="F18" s="136">
        <v>472</v>
      </c>
      <c r="G18" s="136">
        <v>54</v>
      </c>
      <c r="H18" s="153"/>
      <c r="I18" s="136">
        <v>4929</v>
      </c>
      <c r="J18" s="136">
        <v>1245</v>
      </c>
      <c r="K18" s="136">
        <v>901</v>
      </c>
      <c r="L18" s="123"/>
      <c r="M18" s="131"/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ht="15.75" x14ac:dyDescent="0.2">
      <c r="A19" s="133" t="s">
        <v>79</v>
      </c>
      <c r="B19" s="380" t="s">
        <v>80</v>
      </c>
      <c r="C19" s="381"/>
      <c r="D19" s="137">
        <f t="shared" si="0"/>
        <v>17934</v>
      </c>
      <c r="E19" s="136">
        <v>1425</v>
      </c>
      <c r="F19" s="136">
        <v>2479</v>
      </c>
      <c r="G19" s="136">
        <v>237</v>
      </c>
      <c r="H19" s="153"/>
      <c r="I19" s="136">
        <v>10904</v>
      </c>
      <c r="J19" s="136">
        <v>1892</v>
      </c>
      <c r="K19" s="136">
        <v>1234</v>
      </c>
      <c r="L19" s="123"/>
      <c r="M19" s="131"/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ht="15.75" x14ac:dyDescent="0.2">
      <c r="A20" s="133" t="s">
        <v>81</v>
      </c>
      <c r="B20" s="380" t="s">
        <v>82</v>
      </c>
      <c r="C20" s="381"/>
      <c r="D20" s="137">
        <f t="shared" si="0"/>
        <v>42577</v>
      </c>
      <c r="E20" s="136">
        <v>4189</v>
      </c>
      <c r="F20" s="136">
        <v>4608</v>
      </c>
      <c r="G20" s="136">
        <v>466</v>
      </c>
      <c r="H20" s="153"/>
      <c r="I20" s="136">
        <v>25863</v>
      </c>
      <c r="J20" s="136">
        <v>4523</v>
      </c>
      <c r="K20" s="136">
        <v>3394</v>
      </c>
      <c r="L20" s="123"/>
      <c r="M20" s="131"/>
      <c r="N20" s="126"/>
      <c r="O20" s="124"/>
      <c r="P20" s="124"/>
      <c r="Q20" s="125"/>
      <c r="R20" s="124"/>
      <c r="S20" s="124"/>
      <c r="T20" s="124"/>
      <c r="U20" s="124"/>
      <c r="V20" s="124"/>
    </row>
    <row r="21" spans="1:22" ht="15.75" x14ac:dyDescent="0.2">
      <c r="A21" s="133" t="s">
        <v>83</v>
      </c>
      <c r="B21" s="380" t="s">
        <v>84</v>
      </c>
      <c r="C21" s="381"/>
      <c r="D21" s="137">
        <f t="shared" si="0"/>
        <v>14312</v>
      </c>
      <c r="E21" s="136">
        <v>3520</v>
      </c>
      <c r="F21" s="136">
        <v>3277</v>
      </c>
      <c r="G21" s="136">
        <v>427</v>
      </c>
      <c r="H21" s="153"/>
      <c r="I21" s="136">
        <v>1832</v>
      </c>
      <c r="J21" s="136">
        <v>3315</v>
      </c>
      <c r="K21" s="136">
        <v>2368</v>
      </c>
      <c r="L21" s="123"/>
      <c r="M21" s="131"/>
      <c r="N21" s="126"/>
      <c r="O21" s="124"/>
      <c r="P21" s="124"/>
      <c r="Q21" s="125"/>
      <c r="R21" s="124"/>
      <c r="S21" s="124"/>
      <c r="T21" s="124"/>
      <c r="U21" s="124"/>
      <c r="V21" s="124"/>
    </row>
    <row r="22" spans="1:22" ht="15.75" x14ac:dyDescent="0.2">
      <c r="A22" s="133" t="s">
        <v>85</v>
      </c>
      <c r="B22" s="380" t="s">
        <v>86</v>
      </c>
      <c r="C22" s="381"/>
      <c r="D22" s="137">
        <f t="shared" si="0"/>
        <v>77832</v>
      </c>
      <c r="E22" s="136">
        <v>12025</v>
      </c>
      <c r="F22" s="136">
        <v>20493</v>
      </c>
      <c r="G22" s="136">
        <v>2055</v>
      </c>
      <c r="H22" s="153"/>
      <c r="I22" s="136">
        <v>20766</v>
      </c>
      <c r="J22" s="136">
        <v>14111</v>
      </c>
      <c r="K22" s="136">
        <v>10437</v>
      </c>
      <c r="L22" s="123"/>
      <c r="M22" s="131"/>
      <c r="N22" s="126"/>
      <c r="O22" s="124"/>
      <c r="P22" s="124"/>
      <c r="Q22" s="125"/>
      <c r="R22" s="124"/>
      <c r="S22" s="124"/>
      <c r="T22" s="124"/>
      <c r="U22" s="124"/>
      <c r="V22" s="124"/>
    </row>
    <row r="23" spans="1:22" ht="15.75" x14ac:dyDescent="0.2">
      <c r="A23" s="133" t="s">
        <v>87</v>
      </c>
      <c r="B23" s="134" t="s">
        <v>88</v>
      </c>
      <c r="C23" s="135"/>
      <c r="D23" s="137">
        <f t="shared" si="0"/>
        <v>8033</v>
      </c>
      <c r="E23" s="136">
        <v>1924</v>
      </c>
      <c r="F23" s="136">
        <v>1260</v>
      </c>
      <c r="G23" s="136">
        <v>176</v>
      </c>
      <c r="H23" s="153"/>
      <c r="I23" s="136">
        <v>1825</v>
      </c>
      <c r="J23" s="136">
        <v>1764</v>
      </c>
      <c r="K23" s="136">
        <v>1260</v>
      </c>
      <c r="L23" s="123"/>
      <c r="M23" s="131"/>
      <c r="N23" s="126"/>
      <c r="O23" s="124"/>
      <c r="P23" s="124"/>
      <c r="Q23" s="125"/>
      <c r="R23" s="124"/>
      <c r="S23" s="124"/>
      <c r="T23" s="124"/>
      <c r="U23" s="124"/>
      <c r="V23" s="124"/>
    </row>
    <row r="24" spans="1:22" ht="15.75" x14ac:dyDescent="0.2">
      <c r="A24" s="133" t="s">
        <v>89</v>
      </c>
      <c r="B24" s="380" t="s">
        <v>90</v>
      </c>
      <c r="C24" s="381"/>
      <c r="D24" s="137">
        <f t="shared" si="0"/>
        <v>43022</v>
      </c>
      <c r="E24" s="136">
        <v>4239</v>
      </c>
      <c r="F24" s="136">
        <v>4637</v>
      </c>
      <c r="G24" s="136">
        <v>470</v>
      </c>
      <c r="H24" s="153"/>
      <c r="I24" s="136">
        <v>26147</v>
      </c>
      <c r="J24" s="136">
        <v>4565</v>
      </c>
      <c r="K24" s="136">
        <v>3434</v>
      </c>
      <c r="L24" s="123"/>
      <c r="M24" s="131"/>
      <c r="N24" s="126"/>
      <c r="O24" s="124"/>
      <c r="P24" s="124"/>
      <c r="Q24" s="125"/>
      <c r="R24" s="124"/>
      <c r="S24" s="124"/>
      <c r="T24" s="124"/>
      <c r="U24" s="124"/>
      <c r="V24" s="124"/>
    </row>
    <row r="25" spans="1:22" ht="15.75" x14ac:dyDescent="0.2">
      <c r="A25" s="133" t="s">
        <v>91</v>
      </c>
      <c r="B25" s="380" t="s">
        <v>92</v>
      </c>
      <c r="C25" s="381"/>
      <c r="D25" s="137">
        <f t="shared" si="0"/>
        <v>17152</v>
      </c>
      <c r="E25" s="136">
        <v>4183</v>
      </c>
      <c r="F25" s="136">
        <v>4264</v>
      </c>
      <c r="G25" s="136">
        <v>581</v>
      </c>
      <c r="H25" s="153"/>
      <c r="I25" s="136">
        <v>1845</v>
      </c>
      <c r="J25" s="136">
        <v>4002</v>
      </c>
      <c r="K25" s="136">
        <v>2858</v>
      </c>
      <c r="L25" s="123"/>
      <c r="M25" s="131"/>
      <c r="N25" s="126"/>
      <c r="O25" s="124"/>
      <c r="P25" s="124"/>
      <c r="Q25" s="125"/>
      <c r="R25" s="124"/>
      <c r="S25" s="124"/>
      <c r="T25" s="124"/>
      <c r="U25" s="124"/>
      <c r="V25" s="124"/>
    </row>
    <row r="26" spans="1:22" ht="15.75" x14ac:dyDescent="0.2">
      <c r="A26" s="133" t="s">
        <v>93</v>
      </c>
      <c r="B26" s="380" t="s">
        <v>94</v>
      </c>
      <c r="C26" s="381"/>
      <c r="D26" s="137">
        <f t="shared" si="0"/>
        <v>228166</v>
      </c>
      <c r="E26" s="136">
        <v>24626</v>
      </c>
      <c r="F26" s="136">
        <v>22836</v>
      </c>
      <c r="G26" s="136">
        <v>2321</v>
      </c>
      <c r="H26" s="153"/>
      <c r="I26" s="136">
        <v>136596</v>
      </c>
      <c r="J26" s="136">
        <v>24621</v>
      </c>
      <c r="K26" s="136">
        <v>19487</v>
      </c>
      <c r="L26" s="123"/>
      <c r="M26" s="131"/>
      <c r="N26" s="126"/>
      <c r="O26" s="124"/>
      <c r="P26" s="124"/>
      <c r="Q26" s="125"/>
      <c r="R26" s="124"/>
      <c r="S26" s="124"/>
      <c r="T26" s="124"/>
      <c r="U26" s="124"/>
      <c r="V26" s="124"/>
    </row>
    <row r="27" spans="1:22" ht="15.75" x14ac:dyDescent="0.2">
      <c r="A27" s="133" t="s">
        <v>95</v>
      </c>
      <c r="B27" s="380" t="s">
        <v>96</v>
      </c>
      <c r="C27" s="381"/>
      <c r="D27" s="137">
        <f t="shared" si="0"/>
        <v>255709</v>
      </c>
      <c r="E27" s="136">
        <v>28452</v>
      </c>
      <c r="F27" s="136">
        <v>24957</v>
      </c>
      <c r="G27" s="136">
        <v>2559</v>
      </c>
      <c r="H27" s="153"/>
      <c r="I27" s="136">
        <v>152116</v>
      </c>
      <c r="J27" s="136">
        <v>27791</v>
      </c>
      <c r="K27" s="136">
        <v>22393</v>
      </c>
      <c r="L27" s="123"/>
      <c r="M27" s="131"/>
      <c r="N27" s="126"/>
      <c r="O27" s="124"/>
      <c r="P27" s="124"/>
      <c r="Q27" s="125"/>
      <c r="R27" s="124"/>
      <c r="S27" s="124"/>
      <c r="T27" s="124"/>
      <c r="U27" s="124"/>
      <c r="V27" s="124"/>
    </row>
    <row r="28" spans="1:22" ht="15.75" x14ac:dyDescent="0.2">
      <c r="A28" s="133" t="s">
        <v>97</v>
      </c>
      <c r="B28" s="380" t="s">
        <v>98</v>
      </c>
      <c r="C28" s="381"/>
      <c r="D28" s="137">
        <f t="shared" si="0"/>
        <v>142711</v>
      </c>
      <c r="E28" s="136">
        <v>17322</v>
      </c>
      <c r="F28" s="136">
        <v>15570</v>
      </c>
      <c r="G28" s="136">
        <v>1632</v>
      </c>
      <c r="H28" s="153"/>
      <c r="I28" s="136">
        <v>79243</v>
      </c>
      <c r="J28" s="136">
        <v>16883</v>
      </c>
      <c r="K28" s="136">
        <v>13693</v>
      </c>
      <c r="L28" s="123"/>
      <c r="M28" s="131"/>
      <c r="N28" s="126"/>
      <c r="O28" s="124"/>
      <c r="P28" s="124"/>
      <c r="Q28" s="125"/>
      <c r="R28" s="124"/>
      <c r="S28" s="124"/>
      <c r="T28" s="124"/>
      <c r="U28" s="124"/>
      <c r="V28" s="124"/>
    </row>
    <row r="29" spans="1:22" ht="15.75" x14ac:dyDescent="0.2">
      <c r="A29" s="133" t="s">
        <v>99</v>
      </c>
      <c r="B29" s="380" t="s">
        <v>100</v>
      </c>
      <c r="C29" s="381"/>
      <c r="D29" s="137">
        <f t="shared" si="0"/>
        <v>67415</v>
      </c>
      <c r="E29" s="136">
        <v>10057</v>
      </c>
      <c r="F29" s="136">
        <v>6276</v>
      </c>
      <c r="G29" s="136">
        <v>730</v>
      </c>
      <c r="H29" s="153"/>
      <c r="I29" s="136">
        <v>34907</v>
      </c>
      <c r="J29" s="136">
        <v>8373</v>
      </c>
      <c r="K29" s="136">
        <v>7802</v>
      </c>
      <c r="L29" s="123"/>
      <c r="M29" s="131"/>
      <c r="N29" s="126"/>
      <c r="O29" s="124"/>
      <c r="P29" s="124"/>
      <c r="Q29" s="125"/>
      <c r="R29" s="124"/>
      <c r="S29" s="124"/>
      <c r="T29" s="124"/>
      <c r="U29" s="124"/>
      <c r="V29" s="124"/>
    </row>
    <row r="30" spans="1:22" ht="15.75" x14ac:dyDescent="0.2">
      <c r="A30" s="133" t="s">
        <v>101</v>
      </c>
      <c r="B30" s="380" t="s">
        <v>102</v>
      </c>
      <c r="C30" s="381"/>
      <c r="D30" s="137">
        <f t="shared" si="0"/>
        <v>219382.22</v>
      </c>
      <c r="E30" s="136">
        <v>8049.25</v>
      </c>
      <c r="F30" s="136">
        <v>36150.699999999997</v>
      </c>
      <c r="G30" s="136">
        <v>4543.3500000000004</v>
      </c>
      <c r="H30" s="153"/>
      <c r="I30" s="136">
        <v>151825.74</v>
      </c>
      <c r="J30" s="136">
        <v>15023.8</v>
      </c>
      <c r="K30" s="136">
        <v>8332.73</v>
      </c>
      <c r="L30" s="123"/>
      <c r="M30" s="131"/>
      <c r="N30" s="126"/>
      <c r="O30" s="124"/>
      <c r="P30" s="124"/>
      <c r="Q30" s="125"/>
      <c r="R30" s="124"/>
      <c r="S30" s="124"/>
      <c r="T30" s="124"/>
      <c r="U30" s="124"/>
      <c r="V30" s="124"/>
    </row>
    <row r="31" spans="1:22" ht="15.75" x14ac:dyDescent="0.2">
      <c r="A31" s="133" t="s">
        <v>103</v>
      </c>
      <c r="B31" s="380" t="s">
        <v>104</v>
      </c>
      <c r="C31" s="381"/>
      <c r="D31" s="137">
        <f t="shared" si="0"/>
        <v>25106</v>
      </c>
      <c r="E31" s="136">
        <v>1870</v>
      </c>
      <c r="F31" s="136">
        <v>4307</v>
      </c>
      <c r="G31" s="136">
        <v>996</v>
      </c>
      <c r="H31" s="153"/>
      <c r="I31" s="136">
        <v>14200</v>
      </c>
      <c r="J31" s="136">
        <v>2866</v>
      </c>
      <c r="K31" s="136">
        <v>1863</v>
      </c>
      <c r="L31" s="123"/>
      <c r="M31" s="131"/>
      <c r="N31" s="126"/>
      <c r="O31" s="124"/>
      <c r="P31" s="124"/>
      <c r="Q31" s="125"/>
      <c r="R31" s="124"/>
      <c r="S31" s="124"/>
      <c r="T31" s="124"/>
      <c r="U31" s="124"/>
      <c r="V31" s="124"/>
    </row>
    <row r="32" spans="1:22" ht="15.75" x14ac:dyDescent="0.2">
      <c r="A32" s="133" t="s">
        <v>105</v>
      </c>
      <c r="B32" s="380" t="s">
        <v>106</v>
      </c>
      <c r="C32" s="381"/>
      <c r="D32" s="137">
        <f t="shared" si="0"/>
        <v>297025</v>
      </c>
      <c r="E32" s="136">
        <v>32109</v>
      </c>
      <c r="F32" s="136">
        <v>27028</v>
      </c>
      <c r="G32" s="136">
        <v>2838</v>
      </c>
      <c r="H32" s="153"/>
      <c r="I32" s="136">
        <v>181156</v>
      </c>
      <c r="J32" s="136">
        <v>31021</v>
      </c>
      <c r="K32" s="136">
        <v>25711</v>
      </c>
      <c r="L32" s="123"/>
      <c r="M32" s="131"/>
      <c r="N32" s="126"/>
      <c r="O32" s="124"/>
      <c r="P32" s="124"/>
      <c r="Q32" s="125"/>
      <c r="R32" s="124"/>
      <c r="S32" s="124"/>
      <c r="T32" s="124"/>
      <c r="U32" s="124"/>
      <c r="V32" s="124"/>
    </row>
    <row r="33" spans="1:22" ht="15.75" x14ac:dyDescent="0.2">
      <c r="A33" s="133" t="s">
        <v>107</v>
      </c>
      <c r="B33" s="134" t="s">
        <v>108</v>
      </c>
      <c r="C33" s="135"/>
      <c r="D33" s="137">
        <f t="shared" si="0"/>
        <v>59655</v>
      </c>
      <c r="E33" s="136">
        <v>6577</v>
      </c>
      <c r="F33" s="136">
        <v>11807</v>
      </c>
      <c r="G33" s="136">
        <v>1362</v>
      </c>
      <c r="H33" s="153"/>
      <c r="I33" s="136">
        <v>26728</v>
      </c>
      <c r="J33" s="136">
        <v>8778</v>
      </c>
      <c r="K33" s="136">
        <v>5765</v>
      </c>
      <c r="L33" s="123"/>
      <c r="M33" s="131"/>
      <c r="N33" s="126"/>
      <c r="O33" s="124"/>
      <c r="P33" s="124"/>
      <c r="Q33" s="125"/>
      <c r="R33" s="124"/>
      <c r="S33" s="124"/>
      <c r="T33" s="124"/>
      <c r="U33" s="124"/>
      <c r="V33" s="124"/>
    </row>
    <row r="34" spans="1:22" ht="15.75" x14ac:dyDescent="0.2">
      <c r="A34" s="133" t="s">
        <v>109</v>
      </c>
      <c r="B34" s="380" t="s">
        <v>110</v>
      </c>
      <c r="C34" s="381"/>
      <c r="D34" s="137">
        <f t="shared" si="0"/>
        <v>11453</v>
      </c>
      <c r="E34" s="136">
        <v>2885</v>
      </c>
      <c r="F34" s="136">
        <v>2123</v>
      </c>
      <c r="G34" s="136">
        <v>307</v>
      </c>
      <c r="H34" s="153"/>
      <c r="I34" s="136">
        <v>1849</v>
      </c>
      <c r="J34" s="136">
        <v>2681</v>
      </c>
      <c r="K34" s="136">
        <v>1915</v>
      </c>
      <c r="L34" s="123"/>
      <c r="M34" s="131"/>
      <c r="N34" s="126"/>
      <c r="O34" s="124"/>
      <c r="P34" s="124"/>
      <c r="Q34" s="125"/>
      <c r="R34" s="124"/>
      <c r="S34" s="124"/>
      <c r="T34" s="124"/>
      <c r="U34" s="124"/>
      <c r="V34" s="124"/>
    </row>
    <row r="35" spans="1:22" ht="15.75" x14ac:dyDescent="0.2">
      <c r="A35" s="133" t="s">
        <v>111</v>
      </c>
      <c r="B35" s="380" t="s">
        <v>112</v>
      </c>
      <c r="C35" s="381"/>
      <c r="D35" s="137">
        <f t="shared" si="0"/>
        <v>28363</v>
      </c>
      <c r="E35" s="136">
        <v>3160</v>
      </c>
      <c r="F35" s="136">
        <v>5732</v>
      </c>
      <c r="G35" s="136">
        <v>676</v>
      </c>
      <c r="H35" s="153"/>
      <c r="I35" s="136">
        <v>13758</v>
      </c>
      <c r="J35" s="136">
        <v>3364</v>
      </c>
      <c r="K35" s="136">
        <v>2349</v>
      </c>
      <c r="L35" s="123"/>
      <c r="M35" s="131"/>
      <c r="N35" s="126"/>
      <c r="O35" s="124"/>
      <c r="P35" s="124"/>
      <c r="Q35" s="125"/>
      <c r="R35" s="124"/>
      <c r="S35" s="124"/>
      <c r="T35" s="124"/>
      <c r="U35" s="124"/>
      <c r="V35" s="124"/>
    </row>
    <row r="36" spans="1:22" ht="15.75" x14ac:dyDescent="0.2">
      <c r="A36" s="133" t="s">
        <v>113</v>
      </c>
      <c r="B36" s="380" t="s">
        <v>114</v>
      </c>
      <c r="C36" s="381"/>
      <c r="D36" s="137">
        <f t="shared" si="0"/>
        <v>32735</v>
      </c>
      <c r="E36" s="136">
        <v>4504</v>
      </c>
      <c r="F36" s="136">
        <v>5608</v>
      </c>
      <c r="G36" s="136">
        <v>560</v>
      </c>
      <c r="H36" s="153"/>
      <c r="I36" s="136">
        <v>14828</v>
      </c>
      <c r="J36" s="136">
        <v>4564</v>
      </c>
      <c r="K36" s="136">
        <v>3231</v>
      </c>
      <c r="L36" s="123"/>
      <c r="M36" s="131"/>
      <c r="N36" s="126"/>
      <c r="O36" s="124"/>
      <c r="P36" s="124"/>
      <c r="Q36" s="125"/>
      <c r="R36" s="124"/>
      <c r="S36" s="124"/>
      <c r="T36" s="124"/>
      <c r="U36" s="124"/>
      <c r="V36" s="124"/>
    </row>
    <row r="37" spans="1:22" ht="15.75" x14ac:dyDescent="0.2">
      <c r="A37" s="133" t="s">
        <v>115</v>
      </c>
      <c r="B37" s="380" t="s">
        <v>74</v>
      </c>
      <c r="C37" s="381"/>
      <c r="D37" s="137">
        <f t="shared" si="0"/>
        <v>27902</v>
      </c>
      <c r="E37" s="136">
        <v>3410</v>
      </c>
      <c r="F37" s="136">
        <v>5519</v>
      </c>
      <c r="G37" s="136">
        <v>641</v>
      </c>
      <c r="H37" s="153"/>
      <c r="I37" s="136">
        <v>12801</v>
      </c>
      <c r="J37" s="136">
        <v>3650</v>
      </c>
      <c r="K37" s="136">
        <v>2522</v>
      </c>
      <c r="L37" s="123"/>
      <c r="M37" s="131"/>
      <c r="N37" s="126"/>
      <c r="O37" s="124"/>
      <c r="P37" s="124"/>
      <c r="Q37" s="125"/>
      <c r="R37" s="124"/>
      <c r="S37" s="124"/>
      <c r="T37" s="124"/>
      <c r="U37" s="124"/>
      <c r="V37" s="124"/>
    </row>
    <row r="38" spans="1:22" ht="15.75" x14ac:dyDescent="0.2">
      <c r="A38" s="133" t="s">
        <v>116</v>
      </c>
      <c r="B38" s="134" t="s">
        <v>76</v>
      </c>
      <c r="C38" s="135"/>
      <c r="D38" s="137">
        <f t="shared" si="0"/>
        <v>27175</v>
      </c>
      <c r="E38" s="136">
        <v>3914</v>
      </c>
      <c r="F38" s="136">
        <v>1843</v>
      </c>
      <c r="G38" s="136">
        <v>144</v>
      </c>
      <c r="H38" s="153"/>
      <c r="I38" s="136">
        <v>15166</v>
      </c>
      <c r="J38" s="136">
        <v>3369</v>
      </c>
      <c r="K38" s="136">
        <v>2883</v>
      </c>
      <c r="L38" s="123"/>
      <c r="M38" s="131"/>
      <c r="N38" s="126"/>
      <c r="O38" s="124"/>
      <c r="P38" s="124"/>
      <c r="Q38" s="125"/>
      <c r="R38" s="124"/>
      <c r="S38" s="124"/>
      <c r="T38" s="124"/>
      <c r="U38" s="124"/>
      <c r="V38" s="124"/>
    </row>
    <row r="39" spans="1:22" ht="15.75" x14ac:dyDescent="0.2">
      <c r="A39" s="133" t="s">
        <v>117</v>
      </c>
      <c r="B39" s="380" t="s">
        <v>78</v>
      </c>
      <c r="C39" s="381"/>
      <c r="D39" s="137">
        <f t="shared" si="0"/>
        <v>8835</v>
      </c>
      <c r="E39" s="136">
        <v>1288</v>
      </c>
      <c r="F39" s="136">
        <v>472</v>
      </c>
      <c r="G39" s="136">
        <v>54</v>
      </c>
      <c r="H39" s="153"/>
      <c r="I39" s="136">
        <v>4929</v>
      </c>
      <c r="J39" s="136">
        <v>1245</v>
      </c>
      <c r="K39" s="136">
        <v>901</v>
      </c>
      <c r="L39" s="123"/>
      <c r="M39" s="131"/>
      <c r="N39" s="126"/>
      <c r="O39" s="124"/>
      <c r="P39" s="124"/>
      <c r="Q39" s="125"/>
      <c r="R39" s="124"/>
      <c r="S39" s="124"/>
      <c r="T39" s="124"/>
      <c r="U39" s="124"/>
      <c r="V39" s="124"/>
    </row>
    <row r="40" spans="1:22" ht="15.75" x14ac:dyDescent="0.2">
      <c r="A40" s="133" t="s">
        <v>118</v>
      </c>
      <c r="B40" s="380" t="s">
        <v>119</v>
      </c>
      <c r="C40" s="381"/>
      <c r="D40" s="137">
        <f t="shared" si="0"/>
        <v>3218</v>
      </c>
      <c r="E40" s="136">
        <v>636</v>
      </c>
      <c r="F40" s="136">
        <v>255</v>
      </c>
      <c r="G40" s="136">
        <v>25</v>
      </c>
      <c r="H40" s="153"/>
      <c r="I40" s="136">
        <v>1190</v>
      </c>
      <c r="J40" s="136">
        <v>665</v>
      </c>
      <c r="K40" s="136">
        <v>472</v>
      </c>
      <c r="L40" s="123"/>
      <c r="M40" s="131"/>
      <c r="N40" s="126"/>
      <c r="O40" s="124"/>
      <c r="P40" s="124"/>
      <c r="Q40" s="125"/>
      <c r="R40" s="124"/>
      <c r="S40" s="124"/>
      <c r="T40" s="124"/>
      <c r="U40" s="124"/>
      <c r="V40" s="124"/>
    </row>
    <row r="41" spans="1:22" ht="15.75" x14ac:dyDescent="0.2">
      <c r="A41" s="133" t="s">
        <v>120</v>
      </c>
      <c r="B41" s="380" t="s">
        <v>106</v>
      </c>
      <c r="C41" s="381"/>
      <c r="D41" s="137">
        <f t="shared" si="0"/>
        <v>6046</v>
      </c>
      <c r="E41" s="136">
        <v>577</v>
      </c>
      <c r="F41" s="136">
        <v>537</v>
      </c>
      <c r="G41" s="136">
        <v>56</v>
      </c>
      <c r="H41" s="153"/>
      <c r="I41" s="136">
        <v>3880</v>
      </c>
      <c r="J41" s="136">
        <v>585</v>
      </c>
      <c r="K41" s="136">
        <v>467</v>
      </c>
      <c r="L41" s="123"/>
      <c r="M41" s="131"/>
      <c r="N41" s="126"/>
      <c r="O41" s="124"/>
      <c r="P41" s="124"/>
      <c r="Q41" s="125"/>
      <c r="R41" s="124"/>
      <c r="S41" s="124"/>
      <c r="T41" s="124"/>
      <c r="U41" s="124"/>
      <c r="V41" s="124"/>
    </row>
    <row r="42" spans="1:22" ht="15.75" x14ac:dyDescent="0.2">
      <c r="A42" s="133" t="s">
        <v>121</v>
      </c>
      <c r="B42" s="380" t="s">
        <v>112</v>
      </c>
      <c r="C42" s="381"/>
      <c r="D42" s="137">
        <f t="shared" si="0"/>
        <v>6087</v>
      </c>
      <c r="E42" s="136">
        <v>618</v>
      </c>
      <c r="F42" s="136">
        <v>1111</v>
      </c>
      <c r="G42" s="136">
        <v>130</v>
      </c>
      <c r="H42" s="153"/>
      <c r="I42" s="136">
        <v>3241</v>
      </c>
      <c r="J42" s="136">
        <v>656</v>
      </c>
      <c r="K42" s="136">
        <v>461</v>
      </c>
      <c r="L42" s="123"/>
      <c r="M42" s="131"/>
      <c r="N42" s="126"/>
      <c r="O42" s="124"/>
      <c r="P42" s="124"/>
      <c r="Q42" s="125"/>
      <c r="R42" s="124"/>
      <c r="S42" s="124"/>
      <c r="T42" s="124"/>
      <c r="U42" s="124"/>
      <c r="V42" s="124"/>
    </row>
    <row r="43" spans="1:22" ht="15.75" x14ac:dyDescent="0.2">
      <c r="A43" s="133" t="s">
        <v>122</v>
      </c>
      <c r="B43" s="380" t="s">
        <v>74</v>
      </c>
      <c r="C43" s="381"/>
      <c r="D43" s="137">
        <f t="shared" si="0"/>
        <v>37444</v>
      </c>
      <c r="E43" s="136">
        <v>4608</v>
      </c>
      <c r="F43" s="136">
        <v>7712</v>
      </c>
      <c r="G43" s="136">
        <v>892</v>
      </c>
      <c r="H43" s="153"/>
      <c r="I43" s="136">
        <v>16780</v>
      </c>
      <c r="J43" s="136">
        <v>4931</v>
      </c>
      <c r="K43" s="136">
        <v>3413</v>
      </c>
      <c r="L43" s="123"/>
      <c r="M43" s="131"/>
      <c r="N43" s="126"/>
      <c r="O43" s="124"/>
      <c r="P43" s="124"/>
      <c r="Q43" s="125"/>
      <c r="R43" s="124"/>
      <c r="S43" s="124"/>
      <c r="T43" s="124"/>
      <c r="U43" s="124"/>
      <c r="V43" s="124"/>
    </row>
    <row r="44" spans="1:22" ht="15.75" x14ac:dyDescent="0.2">
      <c r="A44" s="133" t="s">
        <v>123</v>
      </c>
      <c r="B44" s="380" t="s">
        <v>76</v>
      </c>
      <c r="C44" s="381"/>
      <c r="D44" s="137">
        <f t="shared" si="0"/>
        <v>27175</v>
      </c>
      <c r="E44" s="136">
        <v>3914</v>
      </c>
      <c r="F44" s="136">
        <v>1843</v>
      </c>
      <c r="G44" s="136">
        <v>144</v>
      </c>
      <c r="H44" s="153"/>
      <c r="I44" s="136">
        <v>15166</v>
      </c>
      <c r="J44" s="136">
        <v>3369</v>
      </c>
      <c r="K44" s="136">
        <v>2883</v>
      </c>
      <c r="L44" s="123"/>
      <c r="M44" s="131"/>
      <c r="N44" s="126"/>
      <c r="O44" s="124"/>
      <c r="P44" s="124"/>
      <c r="Q44" s="125"/>
      <c r="R44" s="124"/>
      <c r="S44" s="124"/>
      <c r="T44" s="124"/>
      <c r="U44" s="124"/>
      <c r="V44" s="124"/>
    </row>
    <row r="45" spans="1:22" ht="15.75" x14ac:dyDescent="0.2">
      <c r="A45" s="133" t="s">
        <v>124</v>
      </c>
      <c r="B45" s="380" t="s">
        <v>78</v>
      </c>
      <c r="C45" s="381"/>
      <c r="D45" s="137">
        <f t="shared" si="0"/>
        <v>8835</v>
      </c>
      <c r="E45" s="136">
        <v>1288</v>
      </c>
      <c r="F45" s="136">
        <v>472</v>
      </c>
      <c r="G45" s="136">
        <v>54</v>
      </c>
      <c r="H45" s="153"/>
      <c r="I45" s="136">
        <v>4929</v>
      </c>
      <c r="J45" s="136">
        <v>1245</v>
      </c>
      <c r="K45" s="136">
        <v>901</v>
      </c>
      <c r="L45" s="123"/>
      <c r="M45" s="131"/>
      <c r="N45" s="126"/>
      <c r="O45" s="124"/>
      <c r="P45" s="124"/>
      <c r="Q45" s="125"/>
      <c r="R45" s="124"/>
      <c r="S45" s="124"/>
      <c r="T45" s="124"/>
      <c r="U45" s="124"/>
      <c r="V45" s="124"/>
    </row>
    <row r="46" spans="1:22" ht="15.75" x14ac:dyDescent="0.2">
      <c r="A46" s="133" t="s">
        <v>125</v>
      </c>
      <c r="B46" s="380" t="s">
        <v>119</v>
      </c>
      <c r="C46" s="381"/>
      <c r="D46" s="137">
        <f t="shared" si="0"/>
        <v>3218</v>
      </c>
      <c r="E46" s="136">
        <v>636</v>
      </c>
      <c r="F46" s="136">
        <v>255</v>
      </c>
      <c r="G46" s="136">
        <v>25</v>
      </c>
      <c r="H46" s="153"/>
      <c r="I46" s="136">
        <v>1190</v>
      </c>
      <c r="J46" s="136">
        <v>665</v>
      </c>
      <c r="K46" s="136">
        <v>472</v>
      </c>
      <c r="L46" s="123"/>
      <c r="M46" s="131"/>
      <c r="N46" s="126"/>
      <c r="O46" s="124"/>
      <c r="P46" s="124"/>
      <c r="Q46" s="125"/>
      <c r="R46" s="124"/>
      <c r="S46" s="124"/>
      <c r="T46" s="124"/>
      <c r="U46" s="124"/>
      <c r="V46" s="124"/>
    </row>
    <row r="47" spans="1:22" ht="15.75" x14ac:dyDescent="0.2">
      <c r="A47" s="133" t="s">
        <v>126</v>
      </c>
      <c r="B47" s="380" t="s">
        <v>106</v>
      </c>
      <c r="C47" s="381"/>
      <c r="D47" s="137">
        <f t="shared" si="0"/>
        <v>32201</v>
      </c>
      <c r="E47" s="136">
        <v>3112</v>
      </c>
      <c r="F47" s="136">
        <v>2801</v>
      </c>
      <c r="G47" s="136">
        <v>290</v>
      </c>
      <c r="H47" s="153"/>
      <c r="I47" s="136">
        <v>20672</v>
      </c>
      <c r="J47" s="136">
        <v>3108</v>
      </c>
      <c r="K47" s="136">
        <v>2508</v>
      </c>
      <c r="L47" s="123"/>
      <c r="M47" s="131"/>
      <c r="N47" s="126"/>
      <c r="O47" s="124"/>
      <c r="P47" s="124"/>
      <c r="Q47" s="125"/>
      <c r="R47" s="124"/>
      <c r="S47" s="124"/>
      <c r="T47" s="124"/>
      <c r="U47" s="124"/>
      <c r="V47" s="124"/>
    </row>
    <row r="48" spans="1:22" ht="15.75" x14ac:dyDescent="0.2">
      <c r="A48" s="133" t="s">
        <v>127</v>
      </c>
      <c r="B48" s="380" t="s">
        <v>112</v>
      </c>
      <c r="C48" s="381"/>
      <c r="D48" s="137">
        <f t="shared" si="0"/>
        <v>37315</v>
      </c>
      <c r="E48" s="136">
        <v>4203</v>
      </c>
      <c r="F48" s="136">
        <v>7658</v>
      </c>
      <c r="G48" s="136">
        <v>906</v>
      </c>
      <c r="H48" s="153"/>
      <c r="I48" s="136">
        <v>17844</v>
      </c>
      <c r="J48" s="136">
        <v>4482</v>
      </c>
      <c r="K48" s="136">
        <v>3128</v>
      </c>
      <c r="L48" s="123"/>
      <c r="M48" s="131"/>
      <c r="N48" s="126"/>
      <c r="O48" s="124"/>
      <c r="P48" s="124"/>
      <c r="Q48" s="125"/>
      <c r="R48" s="124"/>
      <c r="S48" s="124"/>
      <c r="T48" s="124"/>
      <c r="U48" s="124"/>
      <c r="V48" s="124"/>
    </row>
    <row r="49" spans="1:22" ht="15.75" x14ac:dyDescent="0.2">
      <c r="A49" s="133" t="s">
        <v>128</v>
      </c>
      <c r="B49" s="380" t="s">
        <v>129</v>
      </c>
      <c r="C49" s="381"/>
      <c r="D49" s="137">
        <f t="shared" si="0"/>
        <v>31446</v>
      </c>
      <c r="E49" s="136">
        <v>4350</v>
      </c>
      <c r="F49" s="136">
        <v>5356</v>
      </c>
      <c r="G49" s="136">
        <v>524</v>
      </c>
      <c r="H49" s="153"/>
      <c r="I49" s="136">
        <v>14295</v>
      </c>
      <c r="J49" s="136">
        <v>4359</v>
      </c>
      <c r="K49" s="136">
        <v>3086</v>
      </c>
      <c r="L49" s="123"/>
      <c r="M49" s="131"/>
      <c r="N49" s="126"/>
      <c r="O49" s="124"/>
      <c r="P49" s="124"/>
      <c r="Q49" s="125"/>
      <c r="R49" s="124"/>
      <c r="S49" s="124"/>
      <c r="T49" s="124"/>
      <c r="U49" s="124"/>
      <c r="V49" s="124"/>
    </row>
    <row r="50" spans="1:22" ht="15.75" x14ac:dyDescent="0.2">
      <c r="A50" s="133" t="s">
        <v>130</v>
      </c>
      <c r="B50" s="380" t="s">
        <v>74</v>
      </c>
      <c r="C50" s="381"/>
      <c r="D50" s="137">
        <f t="shared" si="0"/>
        <v>42230</v>
      </c>
      <c r="E50" s="136">
        <v>5327</v>
      </c>
      <c r="F50" s="136">
        <v>8324</v>
      </c>
      <c r="G50" s="136">
        <v>954</v>
      </c>
      <c r="H50" s="153"/>
      <c r="I50" s="136">
        <v>18955</v>
      </c>
      <c r="J50" s="136">
        <v>5694</v>
      </c>
      <c r="K50" s="136">
        <v>3930</v>
      </c>
      <c r="L50" s="123"/>
      <c r="M50" s="131"/>
      <c r="N50" s="126"/>
      <c r="O50" s="124"/>
      <c r="P50" s="124"/>
      <c r="Q50" s="125"/>
      <c r="R50" s="124"/>
      <c r="S50" s="124"/>
      <c r="T50" s="124"/>
      <c r="U50" s="124"/>
      <c r="V50" s="124"/>
    </row>
    <row r="51" spans="1:22" ht="15.75" x14ac:dyDescent="0.2">
      <c r="A51" s="133" t="s">
        <v>131</v>
      </c>
      <c r="B51" s="380" t="s">
        <v>76</v>
      </c>
      <c r="C51" s="381"/>
      <c r="D51" s="137">
        <f t="shared" si="0"/>
        <v>27175</v>
      </c>
      <c r="E51" s="136">
        <v>3914</v>
      </c>
      <c r="F51" s="136">
        <v>1843</v>
      </c>
      <c r="G51" s="136">
        <v>144</v>
      </c>
      <c r="H51" s="153"/>
      <c r="I51" s="136">
        <v>15166</v>
      </c>
      <c r="J51" s="136">
        <v>3369</v>
      </c>
      <c r="K51" s="136">
        <v>2883</v>
      </c>
      <c r="L51" s="123"/>
      <c r="M51" s="131"/>
      <c r="N51" s="126"/>
      <c r="O51" s="124"/>
      <c r="P51" s="124"/>
      <c r="Q51" s="125"/>
      <c r="R51" s="124"/>
      <c r="S51" s="124"/>
      <c r="T51" s="124"/>
      <c r="U51" s="124"/>
      <c r="V51" s="124"/>
    </row>
    <row r="52" spans="1:22" ht="15.75" x14ac:dyDescent="0.2">
      <c r="A52" s="133" t="s">
        <v>132</v>
      </c>
      <c r="B52" s="380" t="s">
        <v>78</v>
      </c>
      <c r="C52" s="381"/>
      <c r="D52" s="137">
        <f t="shared" si="0"/>
        <v>8835</v>
      </c>
      <c r="E52" s="136">
        <v>1288</v>
      </c>
      <c r="F52" s="136">
        <v>472</v>
      </c>
      <c r="G52" s="136">
        <v>54</v>
      </c>
      <c r="H52" s="153"/>
      <c r="I52" s="136">
        <v>4929</v>
      </c>
      <c r="J52" s="136">
        <v>1245</v>
      </c>
      <c r="K52" s="136">
        <v>901</v>
      </c>
      <c r="L52" s="123"/>
      <c r="M52" s="131"/>
      <c r="N52" s="126"/>
      <c r="O52" s="124"/>
      <c r="P52" s="124"/>
      <c r="Q52" s="125"/>
      <c r="R52" s="124"/>
      <c r="S52" s="124"/>
      <c r="T52" s="124"/>
      <c r="U52" s="124"/>
      <c r="V52" s="124"/>
    </row>
    <row r="53" spans="1:22" ht="15.75" x14ac:dyDescent="0.2">
      <c r="A53" s="133" t="s">
        <v>133</v>
      </c>
      <c r="B53" s="380" t="s">
        <v>134</v>
      </c>
      <c r="C53" s="381"/>
      <c r="D53" s="137">
        <f t="shared" si="0"/>
        <v>15407</v>
      </c>
      <c r="E53" s="136">
        <v>1414</v>
      </c>
      <c r="F53" s="136">
        <v>2284</v>
      </c>
      <c r="G53" s="136">
        <v>208</v>
      </c>
      <c r="H53" s="153"/>
      <c r="I53" s="136">
        <v>8763</v>
      </c>
      <c r="J53" s="136">
        <v>1765</v>
      </c>
      <c r="K53" s="136">
        <v>1181</v>
      </c>
      <c r="L53" s="123"/>
      <c r="M53" s="131"/>
      <c r="N53" s="126"/>
      <c r="O53" s="124"/>
      <c r="P53" s="124"/>
      <c r="Q53" s="125"/>
      <c r="R53" s="124"/>
      <c r="S53" s="124"/>
      <c r="T53" s="124"/>
      <c r="U53" s="124"/>
      <c r="V53" s="124"/>
    </row>
    <row r="54" spans="1:22" ht="15.75" x14ac:dyDescent="0.2">
      <c r="A54" s="133" t="s">
        <v>135</v>
      </c>
      <c r="B54" s="380" t="s">
        <v>136</v>
      </c>
      <c r="C54" s="381"/>
      <c r="D54" s="137">
        <f t="shared" si="0"/>
        <v>203809</v>
      </c>
      <c r="E54" s="155">
        <v>15981</v>
      </c>
      <c r="F54" s="155">
        <v>31198</v>
      </c>
      <c r="G54" s="155">
        <v>4097</v>
      </c>
      <c r="H54" s="153"/>
      <c r="I54" s="136">
        <v>126416</v>
      </c>
      <c r="J54" s="136">
        <v>17983</v>
      </c>
      <c r="K54" s="136">
        <v>12231</v>
      </c>
      <c r="L54" s="123"/>
      <c r="M54" s="131"/>
      <c r="N54" s="126"/>
      <c r="O54" s="124"/>
      <c r="P54" s="124"/>
      <c r="Q54" s="125"/>
      <c r="R54" s="124"/>
      <c r="S54" s="124"/>
      <c r="T54" s="124"/>
      <c r="U54" s="124"/>
      <c r="V54" s="124"/>
    </row>
    <row r="55" spans="1:22" ht="15.75" x14ac:dyDescent="0.2">
      <c r="A55" s="133" t="s">
        <v>137</v>
      </c>
      <c r="B55" s="380" t="s">
        <v>138</v>
      </c>
      <c r="C55" s="381"/>
      <c r="D55" s="137">
        <f t="shared" si="0"/>
        <v>25840</v>
      </c>
      <c r="E55" s="155">
        <v>2425</v>
      </c>
      <c r="F55" s="155">
        <v>2778</v>
      </c>
      <c r="G55" s="155">
        <v>279</v>
      </c>
      <c r="H55" s="153"/>
      <c r="I55" s="136">
        <v>15988</v>
      </c>
      <c r="J55" s="136">
        <v>2671</v>
      </c>
      <c r="K55" s="136">
        <v>1978</v>
      </c>
      <c r="L55" s="123"/>
      <c r="M55" s="131"/>
      <c r="N55" s="126"/>
      <c r="O55" s="124"/>
      <c r="P55" s="124"/>
      <c r="Q55" s="125"/>
      <c r="R55" s="124"/>
      <c r="S55" s="124"/>
      <c r="T55" s="124"/>
      <c r="U55" s="124"/>
      <c r="V55" s="124"/>
    </row>
    <row r="56" spans="1:22" ht="15.75" x14ac:dyDescent="0.2">
      <c r="A56" s="133" t="s">
        <v>139</v>
      </c>
      <c r="B56" s="380" t="s">
        <v>140</v>
      </c>
      <c r="C56" s="381"/>
      <c r="D56" s="137">
        <f t="shared" si="0"/>
        <v>11453</v>
      </c>
      <c r="E56" s="155">
        <v>2885</v>
      </c>
      <c r="F56" s="155">
        <v>2123</v>
      </c>
      <c r="G56" s="155">
        <v>307</v>
      </c>
      <c r="H56" s="153"/>
      <c r="I56" s="136">
        <v>1849</v>
      </c>
      <c r="J56" s="136">
        <v>2681</v>
      </c>
      <c r="K56" s="136">
        <v>1915</v>
      </c>
      <c r="L56" s="123"/>
      <c r="M56" s="131"/>
      <c r="N56" s="126"/>
      <c r="O56" s="124"/>
      <c r="P56" s="124"/>
      <c r="Q56" s="125"/>
      <c r="R56" s="124"/>
      <c r="S56" s="124"/>
      <c r="T56" s="124"/>
      <c r="U56" s="124"/>
      <c r="V56" s="124"/>
    </row>
    <row r="57" spans="1:22" ht="15.75" x14ac:dyDescent="0.2">
      <c r="A57" s="133" t="s">
        <v>141</v>
      </c>
      <c r="B57" s="380" t="s">
        <v>106</v>
      </c>
      <c r="C57" s="381"/>
      <c r="D57" s="137">
        <f t="shared" si="0"/>
        <v>58506</v>
      </c>
      <c r="E57" s="155">
        <v>5546</v>
      </c>
      <c r="F57" s="155">
        <v>5275</v>
      </c>
      <c r="G57" s="155">
        <v>543</v>
      </c>
      <c r="H57" s="153"/>
      <c r="I57" s="136">
        <v>37532</v>
      </c>
      <c r="J57" s="136">
        <v>5658</v>
      </c>
      <c r="K57" s="136">
        <v>4495</v>
      </c>
      <c r="L57" s="123"/>
      <c r="M57" s="131"/>
      <c r="N57" s="126"/>
      <c r="O57" s="124"/>
      <c r="P57" s="124"/>
      <c r="Q57" s="125"/>
      <c r="R57" s="124"/>
      <c r="S57" s="124"/>
      <c r="T57" s="124"/>
      <c r="U57" s="124"/>
      <c r="V57" s="124"/>
    </row>
    <row r="58" spans="1:22" ht="15.75" x14ac:dyDescent="0.2">
      <c r="A58" s="133" t="s">
        <v>142</v>
      </c>
      <c r="B58" s="380" t="s">
        <v>112</v>
      </c>
      <c r="C58" s="381"/>
      <c r="D58" s="137">
        <f t="shared" si="0"/>
        <v>6087</v>
      </c>
      <c r="E58" s="155">
        <v>618</v>
      </c>
      <c r="F58" s="155">
        <v>1111</v>
      </c>
      <c r="G58" s="155">
        <v>130</v>
      </c>
      <c r="H58" s="153"/>
      <c r="I58" s="136">
        <v>3241</v>
      </c>
      <c r="J58" s="136">
        <v>656</v>
      </c>
      <c r="K58" s="136">
        <v>461</v>
      </c>
      <c r="L58" s="123"/>
      <c r="M58" s="131"/>
      <c r="N58" s="126"/>
      <c r="O58" s="124"/>
      <c r="P58" s="124"/>
      <c r="Q58" s="125"/>
      <c r="R58" s="124"/>
      <c r="S58" s="124"/>
      <c r="T58" s="124"/>
      <c r="U58" s="124"/>
      <c r="V58" s="124"/>
    </row>
    <row r="59" spans="1:22" ht="15.75" x14ac:dyDescent="0.2">
      <c r="A59" s="133" t="s">
        <v>143</v>
      </c>
      <c r="B59" s="380" t="s">
        <v>144</v>
      </c>
      <c r="C59" s="381"/>
      <c r="D59" s="137">
        <f t="shared" si="0"/>
        <v>48781</v>
      </c>
      <c r="E59" s="155">
        <v>5981</v>
      </c>
      <c r="F59" s="155">
        <v>10372</v>
      </c>
      <c r="G59" s="155">
        <v>1209</v>
      </c>
      <c r="H59" s="153"/>
      <c r="I59" s="136">
        <v>21553</v>
      </c>
      <c r="J59" s="136">
        <v>6426</v>
      </c>
      <c r="K59" s="136">
        <v>4449</v>
      </c>
      <c r="L59" s="123"/>
      <c r="M59" s="131"/>
      <c r="N59" s="126"/>
      <c r="O59" s="124"/>
      <c r="P59" s="124"/>
      <c r="Q59" s="125"/>
      <c r="R59" s="124"/>
      <c r="S59" s="124"/>
      <c r="T59" s="124"/>
      <c r="U59" s="124"/>
      <c r="V59" s="124"/>
    </row>
    <row r="60" spans="1:22" ht="15.75" x14ac:dyDescent="0.2">
      <c r="A60" s="133" t="s">
        <v>145</v>
      </c>
      <c r="B60" s="380" t="s">
        <v>76</v>
      </c>
      <c r="C60" s="381"/>
      <c r="D60" s="137">
        <f t="shared" si="0"/>
        <v>27175</v>
      </c>
      <c r="E60" s="155">
        <v>3914</v>
      </c>
      <c r="F60" s="155">
        <v>1843</v>
      </c>
      <c r="G60" s="155">
        <v>144</v>
      </c>
      <c r="H60" s="153"/>
      <c r="I60" s="136">
        <v>15166</v>
      </c>
      <c r="J60" s="136">
        <v>3369</v>
      </c>
      <c r="K60" s="136">
        <v>2883</v>
      </c>
      <c r="L60" s="123"/>
      <c r="M60" s="131"/>
      <c r="N60" s="126"/>
      <c r="O60" s="124"/>
      <c r="P60" s="124"/>
      <c r="Q60" s="125"/>
      <c r="R60" s="124"/>
      <c r="S60" s="124"/>
      <c r="T60" s="124"/>
      <c r="U60" s="124"/>
      <c r="V60" s="124"/>
    </row>
    <row r="61" spans="1:22" ht="15.75" x14ac:dyDescent="0.2">
      <c r="A61" s="133" t="s">
        <v>146</v>
      </c>
      <c r="B61" s="380" t="s">
        <v>78</v>
      </c>
      <c r="C61" s="381"/>
      <c r="D61" s="137">
        <f t="shared" si="0"/>
        <v>8835</v>
      </c>
      <c r="E61" s="155">
        <v>1288</v>
      </c>
      <c r="F61" s="155">
        <v>472</v>
      </c>
      <c r="G61" s="155">
        <v>54</v>
      </c>
      <c r="H61" s="153"/>
      <c r="I61" s="136">
        <v>4929</v>
      </c>
      <c r="J61" s="136">
        <v>1245</v>
      </c>
      <c r="K61" s="136">
        <v>901</v>
      </c>
      <c r="L61" s="123"/>
      <c r="M61" s="131"/>
      <c r="N61" s="126"/>
      <c r="O61" s="124"/>
      <c r="P61" s="124"/>
      <c r="Q61" s="125"/>
      <c r="R61" s="124"/>
      <c r="S61" s="124"/>
      <c r="T61" s="124"/>
      <c r="U61" s="124"/>
      <c r="V61" s="124"/>
    </row>
    <row r="62" spans="1:22" ht="15.75" x14ac:dyDescent="0.2">
      <c r="A62" s="133" t="s">
        <v>147</v>
      </c>
      <c r="B62" s="380" t="s">
        <v>119</v>
      </c>
      <c r="C62" s="381"/>
      <c r="D62" s="137">
        <f t="shared" si="0"/>
        <v>3791</v>
      </c>
      <c r="E62" s="155">
        <v>275</v>
      </c>
      <c r="F62" s="155">
        <v>509</v>
      </c>
      <c r="G62" s="155">
        <v>50</v>
      </c>
      <c r="H62" s="153"/>
      <c r="I62" s="136">
        <v>2378</v>
      </c>
      <c r="J62" s="136">
        <v>384</v>
      </c>
      <c r="K62" s="136">
        <v>245</v>
      </c>
      <c r="L62" s="123"/>
      <c r="M62" s="131"/>
      <c r="N62" s="126"/>
      <c r="O62" s="124"/>
      <c r="P62" s="124"/>
      <c r="Q62" s="125"/>
      <c r="R62" s="124"/>
      <c r="S62" s="124"/>
      <c r="T62" s="124"/>
      <c r="U62" s="124"/>
      <c r="V62" s="124"/>
    </row>
    <row r="63" spans="1:22" ht="15.75" x14ac:dyDescent="0.2">
      <c r="A63" s="133" t="s">
        <v>148</v>
      </c>
      <c r="B63" s="380" t="s">
        <v>136</v>
      </c>
      <c r="C63" s="381"/>
      <c r="D63" s="137">
        <f t="shared" si="0"/>
        <v>47059</v>
      </c>
      <c r="E63" s="155">
        <v>7325</v>
      </c>
      <c r="F63" s="155">
        <v>12532</v>
      </c>
      <c r="G63" s="155">
        <v>1638</v>
      </c>
      <c r="H63" s="153"/>
      <c r="I63" s="136">
        <v>13951</v>
      </c>
      <c r="J63" s="136">
        <v>7810</v>
      </c>
      <c r="K63" s="136">
        <v>5441</v>
      </c>
      <c r="L63" s="123"/>
      <c r="M63" s="131"/>
      <c r="N63" s="126"/>
      <c r="O63" s="124"/>
      <c r="P63" s="124"/>
      <c r="Q63" s="125"/>
      <c r="R63" s="124"/>
      <c r="S63" s="124"/>
      <c r="T63" s="124"/>
      <c r="U63" s="124"/>
      <c r="V63" s="124"/>
    </row>
    <row r="64" spans="1:22" ht="15.75" x14ac:dyDescent="0.2">
      <c r="A64" s="133" t="s">
        <v>149</v>
      </c>
      <c r="B64" s="380" t="s">
        <v>106</v>
      </c>
      <c r="C64" s="381"/>
      <c r="D64" s="137">
        <f t="shared" si="0"/>
        <v>36418</v>
      </c>
      <c r="E64" s="155">
        <v>3482</v>
      </c>
      <c r="F64" s="155">
        <v>3242</v>
      </c>
      <c r="G64" s="155">
        <v>335</v>
      </c>
      <c r="H64" s="153"/>
      <c r="I64" s="136">
        <v>23353</v>
      </c>
      <c r="J64" s="136">
        <v>3524</v>
      </c>
      <c r="K64" s="136">
        <v>2817</v>
      </c>
      <c r="L64" s="123"/>
      <c r="M64" s="131"/>
      <c r="N64" s="126"/>
      <c r="O64" s="124"/>
      <c r="P64" s="124"/>
      <c r="Q64" s="125"/>
      <c r="R64" s="124"/>
      <c r="S64" s="124"/>
      <c r="T64" s="124"/>
      <c r="U64" s="124"/>
      <c r="V64" s="124"/>
    </row>
    <row r="65" spans="1:22" ht="15.75" x14ac:dyDescent="0.2">
      <c r="A65" s="133" t="s">
        <v>150</v>
      </c>
      <c r="B65" s="380" t="s">
        <v>112</v>
      </c>
      <c r="C65" s="381"/>
      <c r="D65" s="137">
        <f t="shared" si="0"/>
        <v>37392</v>
      </c>
      <c r="E65" s="155">
        <v>4237</v>
      </c>
      <c r="F65" s="155">
        <v>7658</v>
      </c>
      <c r="G65" s="155">
        <v>906</v>
      </c>
      <c r="H65" s="153"/>
      <c r="I65" s="136">
        <v>17844</v>
      </c>
      <c r="J65" s="136">
        <v>4510</v>
      </c>
      <c r="K65" s="136">
        <v>3143</v>
      </c>
      <c r="L65" s="123"/>
      <c r="M65" s="131"/>
      <c r="N65" s="126"/>
      <c r="O65" s="124"/>
      <c r="P65" s="124"/>
      <c r="Q65" s="125"/>
      <c r="R65" s="124"/>
      <c r="S65" s="124"/>
      <c r="T65" s="124"/>
      <c r="U65" s="124"/>
      <c r="V65" s="124"/>
    </row>
    <row r="66" spans="1:22" ht="15.75" x14ac:dyDescent="0.2">
      <c r="A66" s="133" t="s">
        <v>151</v>
      </c>
      <c r="B66" s="380" t="s">
        <v>152</v>
      </c>
      <c r="C66" s="381"/>
      <c r="D66" s="137">
        <f t="shared" si="0"/>
        <v>30281</v>
      </c>
      <c r="E66" s="156">
        <v>4248</v>
      </c>
      <c r="F66" s="156">
        <v>5158</v>
      </c>
      <c r="G66" s="155">
        <v>503</v>
      </c>
      <c r="H66" s="153"/>
      <c r="I66" s="136">
        <v>13619</v>
      </c>
      <c r="J66" s="136">
        <v>4250</v>
      </c>
      <c r="K66" s="136">
        <v>3006</v>
      </c>
      <c r="L66" s="123"/>
      <c r="M66" s="131"/>
      <c r="N66" s="126"/>
      <c r="O66" s="124"/>
      <c r="P66" s="124"/>
      <c r="Q66" s="125"/>
      <c r="R66" s="124"/>
      <c r="S66" s="124"/>
      <c r="T66" s="124"/>
      <c r="U66" s="124"/>
      <c r="V66" s="124"/>
    </row>
    <row r="67" spans="1:22" ht="15.75" x14ac:dyDescent="0.2">
      <c r="A67" s="133" t="s">
        <v>153</v>
      </c>
      <c r="B67" s="380" t="s">
        <v>74</v>
      </c>
      <c r="C67" s="381"/>
      <c r="D67" s="137">
        <f t="shared" si="0"/>
        <v>52180</v>
      </c>
      <c r="E67" s="155">
        <v>6371</v>
      </c>
      <c r="F67" s="155">
        <v>11504</v>
      </c>
      <c r="G67" s="155">
        <v>1393</v>
      </c>
      <c r="H67" s="153"/>
      <c r="I67" s="136">
        <v>22574</v>
      </c>
      <c r="J67" s="136">
        <v>6947</v>
      </c>
      <c r="K67" s="136">
        <v>4784</v>
      </c>
      <c r="L67" s="123"/>
      <c r="M67" s="131"/>
      <c r="N67" s="126"/>
      <c r="O67" s="124"/>
      <c r="P67" s="124"/>
      <c r="Q67" s="125"/>
      <c r="R67" s="124"/>
      <c r="S67" s="124"/>
      <c r="T67" s="124"/>
      <c r="U67" s="124"/>
      <c r="V67" s="124"/>
    </row>
    <row r="68" spans="1:22" ht="15.75" x14ac:dyDescent="0.2">
      <c r="A68" s="133" t="s">
        <v>154</v>
      </c>
      <c r="B68" s="380" t="s">
        <v>76</v>
      </c>
      <c r="C68" s="381"/>
      <c r="D68" s="137">
        <f t="shared" si="0"/>
        <v>27175</v>
      </c>
      <c r="E68" s="155">
        <v>3914</v>
      </c>
      <c r="F68" s="155">
        <v>1843</v>
      </c>
      <c r="G68" s="155">
        <v>144</v>
      </c>
      <c r="H68" s="153"/>
      <c r="I68" s="136">
        <v>15166</v>
      </c>
      <c r="J68" s="136">
        <v>3369</v>
      </c>
      <c r="K68" s="136">
        <v>2883</v>
      </c>
      <c r="L68" s="123"/>
      <c r="M68" s="131"/>
      <c r="N68" s="126"/>
      <c r="O68" s="124"/>
      <c r="P68" s="124"/>
      <c r="Q68" s="125"/>
      <c r="R68" s="124"/>
      <c r="S68" s="124"/>
      <c r="T68" s="124"/>
      <c r="U68" s="124"/>
      <c r="V68" s="124"/>
    </row>
    <row r="69" spans="1:22" ht="15.75" x14ac:dyDescent="0.2">
      <c r="A69" s="133" t="s">
        <v>155</v>
      </c>
      <c r="B69" s="380" t="s">
        <v>78</v>
      </c>
      <c r="C69" s="381"/>
      <c r="D69" s="137">
        <f t="shared" si="0"/>
        <v>8835</v>
      </c>
      <c r="E69" s="155">
        <v>1288</v>
      </c>
      <c r="F69" s="155">
        <v>472</v>
      </c>
      <c r="G69" s="155">
        <v>54</v>
      </c>
      <c r="H69" s="153"/>
      <c r="I69" s="136">
        <v>4929</v>
      </c>
      <c r="J69" s="136">
        <v>1245</v>
      </c>
      <c r="K69" s="136">
        <v>901</v>
      </c>
      <c r="L69" s="123"/>
      <c r="M69" s="131"/>
      <c r="N69" s="126"/>
      <c r="O69" s="124"/>
      <c r="P69" s="124"/>
      <c r="Q69" s="125"/>
      <c r="R69" s="124"/>
      <c r="S69" s="124"/>
      <c r="T69" s="124"/>
      <c r="U69" s="124"/>
      <c r="V69" s="124"/>
    </row>
    <row r="70" spans="1:22" ht="15.75" x14ac:dyDescent="0.2">
      <c r="A70" s="133" t="s">
        <v>156</v>
      </c>
      <c r="B70" s="380" t="s">
        <v>119</v>
      </c>
      <c r="C70" s="381"/>
      <c r="D70" s="137">
        <f t="shared" si="0"/>
        <v>3218</v>
      </c>
      <c r="E70" s="155">
        <v>636</v>
      </c>
      <c r="F70" s="155">
        <v>255</v>
      </c>
      <c r="G70" s="155">
        <v>25</v>
      </c>
      <c r="H70" s="153"/>
      <c r="I70" s="136">
        <v>1190</v>
      </c>
      <c r="J70" s="136">
        <v>665</v>
      </c>
      <c r="K70" s="136">
        <v>472</v>
      </c>
      <c r="L70" s="123"/>
      <c r="M70" s="131"/>
      <c r="N70" s="126"/>
      <c r="O70" s="124"/>
      <c r="P70" s="124"/>
      <c r="Q70" s="125"/>
      <c r="R70" s="124"/>
      <c r="S70" s="124"/>
      <c r="T70" s="124"/>
      <c r="U70" s="124"/>
      <c r="V70" s="124"/>
    </row>
    <row r="71" spans="1:22" ht="15.75" x14ac:dyDescent="0.2">
      <c r="A71" s="133" t="s">
        <v>157</v>
      </c>
      <c r="B71" s="134" t="s">
        <v>106</v>
      </c>
      <c r="C71" s="135"/>
      <c r="D71" s="137">
        <f t="shared" si="0"/>
        <v>6045</v>
      </c>
      <c r="E71" s="155">
        <v>577</v>
      </c>
      <c r="F71" s="155">
        <v>537</v>
      </c>
      <c r="G71" s="155">
        <v>56</v>
      </c>
      <c r="H71" s="153"/>
      <c r="I71" s="136">
        <v>3879</v>
      </c>
      <c r="J71" s="136">
        <v>585</v>
      </c>
      <c r="K71" s="136">
        <v>467</v>
      </c>
      <c r="L71" s="123"/>
      <c r="M71" s="131"/>
      <c r="N71" s="126"/>
      <c r="O71" s="124"/>
      <c r="P71" s="124"/>
      <c r="Q71" s="125"/>
      <c r="R71" s="124"/>
      <c r="S71" s="124"/>
      <c r="T71" s="124"/>
      <c r="U71" s="124"/>
      <c r="V71" s="124"/>
    </row>
    <row r="72" spans="1:22" ht="15.75" x14ac:dyDescent="0.2">
      <c r="A72" s="133" t="s">
        <v>158</v>
      </c>
      <c r="B72" s="380" t="s">
        <v>112</v>
      </c>
      <c r="C72" s="381"/>
      <c r="D72" s="137">
        <f t="shared" si="0"/>
        <v>6087</v>
      </c>
      <c r="E72" s="155">
        <v>618</v>
      </c>
      <c r="F72" s="155">
        <v>1111</v>
      </c>
      <c r="G72" s="155">
        <v>130</v>
      </c>
      <c r="H72" s="153"/>
      <c r="I72" s="136">
        <v>3241</v>
      </c>
      <c r="J72" s="136">
        <v>656</v>
      </c>
      <c r="K72" s="136">
        <v>461</v>
      </c>
      <c r="L72" s="123"/>
      <c r="M72" s="131"/>
      <c r="N72" s="126"/>
      <c r="O72" s="124"/>
      <c r="P72" s="124"/>
      <c r="Q72" s="125"/>
      <c r="R72" s="124"/>
      <c r="S72" s="124"/>
      <c r="T72" s="124"/>
      <c r="U72" s="124"/>
      <c r="V72" s="124"/>
    </row>
    <row r="73" spans="1:22" ht="15.75" x14ac:dyDescent="0.2">
      <c r="A73" s="133" t="s">
        <v>159</v>
      </c>
      <c r="B73" s="380" t="s">
        <v>144</v>
      </c>
      <c r="C73" s="381"/>
      <c r="D73" s="137">
        <f t="shared" si="0"/>
        <v>61016</v>
      </c>
      <c r="E73" s="155">
        <v>7528</v>
      </c>
      <c r="F73" s="155">
        <v>13234</v>
      </c>
      <c r="G73" s="155">
        <v>1543</v>
      </c>
      <c r="H73" s="153"/>
      <c r="I73" s="136">
        <v>26554</v>
      </c>
      <c r="J73" s="136">
        <v>8094</v>
      </c>
      <c r="K73" s="136">
        <v>5606</v>
      </c>
      <c r="L73" s="123"/>
      <c r="M73" s="131"/>
      <c r="N73" s="126"/>
      <c r="O73" s="124"/>
      <c r="P73" s="124"/>
      <c r="Q73" s="125"/>
      <c r="R73" s="124"/>
      <c r="S73" s="124"/>
      <c r="T73" s="124"/>
      <c r="U73" s="124"/>
      <c r="V73" s="124"/>
    </row>
    <row r="74" spans="1:22" ht="15.75" x14ac:dyDescent="0.2">
      <c r="A74" s="133" t="s">
        <v>160</v>
      </c>
      <c r="B74" s="134" t="s">
        <v>76</v>
      </c>
      <c r="C74" s="135"/>
      <c r="D74" s="137">
        <f t="shared" si="0"/>
        <v>27175</v>
      </c>
      <c r="E74" s="155">
        <v>3914</v>
      </c>
      <c r="F74" s="155">
        <v>1843</v>
      </c>
      <c r="G74" s="155">
        <v>144</v>
      </c>
      <c r="H74" s="153"/>
      <c r="I74" s="136">
        <v>15166</v>
      </c>
      <c r="J74" s="136">
        <v>3369</v>
      </c>
      <c r="K74" s="136">
        <v>2883</v>
      </c>
      <c r="L74" s="123"/>
      <c r="M74" s="131"/>
      <c r="N74" s="126"/>
      <c r="O74" s="124"/>
      <c r="P74" s="124"/>
      <c r="Q74" s="125"/>
      <c r="R74" s="124"/>
      <c r="S74" s="124"/>
      <c r="T74" s="124"/>
      <c r="U74" s="124"/>
      <c r="V74" s="124"/>
    </row>
    <row r="75" spans="1:22" ht="15.75" x14ac:dyDescent="0.2">
      <c r="A75" s="133" t="s">
        <v>161</v>
      </c>
      <c r="B75" s="134" t="s">
        <v>78</v>
      </c>
      <c r="C75" s="135"/>
      <c r="D75" s="137">
        <f t="shared" si="0"/>
        <v>8835</v>
      </c>
      <c r="E75" s="155">
        <v>1288</v>
      </c>
      <c r="F75" s="155">
        <v>472</v>
      </c>
      <c r="G75" s="155">
        <v>54</v>
      </c>
      <c r="H75" s="153"/>
      <c r="I75" s="136">
        <v>4929</v>
      </c>
      <c r="J75" s="136">
        <v>1245</v>
      </c>
      <c r="K75" s="136">
        <v>901</v>
      </c>
      <c r="L75" s="123"/>
      <c r="M75" s="131"/>
      <c r="N75" s="126"/>
      <c r="O75" s="124"/>
      <c r="P75" s="124"/>
      <c r="Q75" s="125"/>
      <c r="R75" s="124"/>
      <c r="S75" s="124"/>
      <c r="T75" s="124"/>
      <c r="U75" s="124"/>
      <c r="V75" s="124"/>
    </row>
    <row r="76" spans="1:22" ht="15.75" x14ac:dyDescent="0.2">
      <c r="A76" s="133" t="s">
        <v>162</v>
      </c>
      <c r="B76" s="380" t="s">
        <v>119</v>
      </c>
      <c r="C76" s="381"/>
      <c r="D76" s="137">
        <f t="shared" si="0"/>
        <v>3218</v>
      </c>
      <c r="E76" s="155">
        <v>636</v>
      </c>
      <c r="F76" s="155">
        <v>255</v>
      </c>
      <c r="G76" s="155">
        <v>25</v>
      </c>
      <c r="H76" s="153"/>
      <c r="I76" s="136">
        <v>1190</v>
      </c>
      <c r="J76" s="136">
        <v>665</v>
      </c>
      <c r="K76" s="136">
        <v>472</v>
      </c>
      <c r="L76" s="123"/>
      <c r="M76" s="131"/>
      <c r="N76" s="126"/>
      <c r="O76" s="124"/>
      <c r="P76" s="124"/>
      <c r="Q76" s="125"/>
      <c r="R76" s="124"/>
      <c r="S76" s="124"/>
      <c r="T76" s="124"/>
      <c r="U76" s="124"/>
      <c r="V76" s="124"/>
    </row>
    <row r="77" spans="1:22" ht="15.75" x14ac:dyDescent="0.2">
      <c r="A77" s="133" t="s">
        <v>163</v>
      </c>
      <c r="B77" s="134" t="s">
        <v>106</v>
      </c>
      <c r="C77" s="135"/>
      <c r="D77" s="137">
        <f t="shared" si="0"/>
        <v>42014</v>
      </c>
      <c r="E77" s="155">
        <v>3898</v>
      </c>
      <c r="F77" s="155">
        <v>3956</v>
      </c>
      <c r="G77" s="155">
        <v>404</v>
      </c>
      <c r="H77" s="153"/>
      <c r="I77" s="136">
        <v>26892</v>
      </c>
      <c r="J77" s="136">
        <v>4085</v>
      </c>
      <c r="K77" s="136">
        <v>3183</v>
      </c>
      <c r="L77" s="123"/>
      <c r="M77" s="131"/>
      <c r="N77" s="126"/>
      <c r="O77" s="124"/>
      <c r="P77" s="124"/>
      <c r="Q77" s="125"/>
      <c r="R77" s="124"/>
      <c r="S77" s="124"/>
      <c r="T77" s="124"/>
      <c r="U77" s="124"/>
      <c r="V77" s="124"/>
    </row>
    <row r="78" spans="1:22" ht="15.75" x14ac:dyDescent="0.2">
      <c r="A78" s="133" t="s">
        <v>164</v>
      </c>
      <c r="B78" s="380" t="s">
        <v>112</v>
      </c>
      <c r="C78" s="381"/>
      <c r="D78" s="137">
        <f t="shared" si="0"/>
        <v>37169</v>
      </c>
      <c r="E78" s="155">
        <v>4189</v>
      </c>
      <c r="F78" s="155">
        <v>7570</v>
      </c>
      <c r="G78" s="155">
        <v>890</v>
      </c>
      <c r="H78" s="153"/>
      <c r="I78" s="136">
        <v>17844</v>
      </c>
      <c r="J78" s="136">
        <v>4453</v>
      </c>
      <c r="K78" s="136">
        <v>3113</v>
      </c>
      <c r="L78" s="123"/>
      <c r="M78" s="131"/>
      <c r="N78" s="126"/>
      <c r="O78" s="124"/>
      <c r="P78" s="124"/>
      <c r="Q78" s="125"/>
      <c r="R78" s="124"/>
      <c r="S78" s="124"/>
      <c r="T78" s="124"/>
      <c r="U78" s="124"/>
      <c r="V78" s="124"/>
    </row>
    <row r="79" spans="1:22" ht="15.75" x14ac:dyDescent="0.2">
      <c r="A79" s="133" t="s">
        <v>165</v>
      </c>
      <c r="B79" s="380" t="s">
        <v>186</v>
      </c>
      <c r="C79" s="381"/>
      <c r="D79" s="137">
        <f t="shared" si="0"/>
        <v>29320</v>
      </c>
      <c r="E79" s="155">
        <v>4162</v>
      </c>
      <c r="F79" s="155">
        <v>5007</v>
      </c>
      <c r="G79" s="155">
        <v>485</v>
      </c>
      <c r="H79" s="153"/>
      <c r="I79" s="136">
        <v>13048</v>
      </c>
      <c r="J79" s="136">
        <v>4162</v>
      </c>
      <c r="K79" s="136">
        <v>2941</v>
      </c>
      <c r="L79" s="123"/>
      <c r="M79" s="131"/>
      <c r="N79" s="126"/>
      <c r="O79" s="124"/>
      <c r="P79" s="124"/>
      <c r="Q79" s="125"/>
      <c r="R79" s="124"/>
      <c r="S79" s="124"/>
      <c r="T79" s="124"/>
      <c r="U79" s="124"/>
      <c r="V79" s="124"/>
    </row>
    <row r="80" spans="1:22" ht="15.75" x14ac:dyDescent="0.2">
      <c r="A80" s="133" t="s">
        <v>166</v>
      </c>
      <c r="B80" s="134" t="s">
        <v>167</v>
      </c>
      <c r="C80" s="135"/>
      <c r="D80" s="137">
        <f t="shared" si="0"/>
        <v>126502</v>
      </c>
      <c r="E80" s="155">
        <v>15372</v>
      </c>
      <c r="F80" s="155">
        <v>33679</v>
      </c>
      <c r="G80" s="155">
        <v>33679</v>
      </c>
      <c r="H80" s="153"/>
      <c r="I80" s="136">
        <v>43074</v>
      </c>
      <c r="J80" s="136">
        <v>21362</v>
      </c>
      <c r="K80" s="136">
        <v>13015</v>
      </c>
      <c r="L80" s="123"/>
      <c r="M80" s="131"/>
      <c r="N80" s="126"/>
      <c r="O80" s="124"/>
      <c r="P80" s="124"/>
      <c r="Q80" s="125"/>
      <c r="R80" s="124"/>
      <c r="S80" s="124"/>
      <c r="T80" s="124"/>
      <c r="U80" s="124"/>
      <c r="V80" s="124"/>
    </row>
    <row r="81" spans="1:22" ht="15.75" x14ac:dyDescent="0.2">
      <c r="A81" s="133" t="s">
        <v>168</v>
      </c>
      <c r="B81" s="134" t="s">
        <v>169</v>
      </c>
      <c r="C81" s="135"/>
      <c r="D81" s="137">
        <f t="shared" ref="D81:D88" si="1">E81+F81+I81+J81+K81+M81</f>
        <v>11235</v>
      </c>
      <c r="E81" s="155">
        <v>1868</v>
      </c>
      <c r="F81" s="155">
        <v>4358</v>
      </c>
      <c r="G81" s="155">
        <v>581</v>
      </c>
      <c r="H81" s="153"/>
      <c r="I81" s="136">
        <v>1090</v>
      </c>
      <c r="J81" s="136">
        <v>2327</v>
      </c>
      <c r="K81" s="136">
        <v>1592</v>
      </c>
      <c r="L81" s="123"/>
      <c r="M81" s="131"/>
      <c r="N81" s="126"/>
      <c r="O81" s="124"/>
      <c r="P81" s="124"/>
      <c r="Q81" s="125"/>
      <c r="R81" s="124"/>
      <c r="S81" s="124"/>
      <c r="T81" s="124"/>
      <c r="U81" s="124"/>
      <c r="V81" s="124"/>
    </row>
    <row r="82" spans="1:22" ht="15.75" x14ac:dyDescent="0.2">
      <c r="A82" s="133" t="s">
        <v>170</v>
      </c>
      <c r="B82" s="134" t="s">
        <v>171</v>
      </c>
      <c r="C82" s="135"/>
      <c r="D82" s="137">
        <f t="shared" si="1"/>
        <v>183597</v>
      </c>
      <c r="E82" s="155">
        <v>10599</v>
      </c>
      <c r="F82" s="155">
        <v>16158</v>
      </c>
      <c r="G82" s="155">
        <v>3682</v>
      </c>
      <c r="H82" s="153"/>
      <c r="I82" s="136">
        <v>133684</v>
      </c>
      <c r="J82" s="136">
        <v>14094</v>
      </c>
      <c r="K82" s="136">
        <v>9062</v>
      </c>
      <c r="L82" s="123"/>
      <c r="M82" s="131"/>
      <c r="N82" s="126"/>
      <c r="O82" s="124"/>
      <c r="P82" s="124"/>
      <c r="Q82" s="125"/>
      <c r="R82" s="124"/>
      <c r="S82" s="124"/>
      <c r="T82" s="124"/>
      <c r="U82" s="124"/>
      <c r="V82" s="124"/>
    </row>
    <row r="83" spans="1:22" ht="15.75" x14ac:dyDescent="0.2">
      <c r="A83" s="133" t="s">
        <v>172</v>
      </c>
      <c r="B83" s="134" t="s">
        <v>173</v>
      </c>
      <c r="C83" s="135"/>
      <c r="D83" s="137">
        <f t="shared" si="1"/>
        <v>441043</v>
      </c>
      <c r="E83" s="155">
        <v>38291</v>
      </c>
      <c r="F83" s="155">
        <v>20838</v>
      </c>
      <c r="G83" s="155">
        <v>1532</v>
      </c>
      <c r="H83" s="153"/>
      <c r="I83" s="136">
        <v>318734</v>
      </c>
      <c r="J83" s="136">
        <v>38699</v>
      </c>
      <c r="K83" s="136">
        <v>24481</v>
      </c>
      <c r="L83" s="123"/>
      <c r="M83" s="131"/>
      <c r="N83" s="126"/>
      <c r="O83" s="124"/>
      <c r="P83" s="124"/>
      <c r="Q83" s="125"/>
      <c r="R83" s="124"/>
      <c r="S83" s="124"/>
      <c r="T83" s="124"/>
      <c r="U83" s="124"/>
      <c r="V83" s="124"/>
    </row>
    <row r="84" spans="1:22" ht="15.75" x14ac:dyDescent="0.2">
      <c r="A84" s="133" t="s">
        <v>174</v>
      </c>
      <c r="B84" s="134" t="s">
        <v>175</v>
      </c>
      <c r="C84" s="135"/>
      <c r="D84" s="137">
        <f t="shared" si="1"/>
        <v>142256</v>
      </c>
      <c r="E84" s="155">
        <v>12009</v>
      </c>
      <c r="F84" s="155">
        <v>42598</v>
      </c>
      <c r="G84" s="155">
        <v>12005</v>
      </c>
      <c r="H84" s="153"/>
      <c r="I84" s="136">
        <v>48026</v>
      </c>
      <c r="J84" s="136">
        <v>24014</v>
      </c>
      <c r="K84" s="136">
        <v>15609</v>
      </c>
      <c r="L84" s="123"/>
      <c r="M84" s="131"/>
      <c r="N84" s="126"/>
      <c r="O84" s="124"/>
      <c r="P84" s="124"/>
      <c r="Q84" s="125"/>
      <c r="R84" s="124"/>
      <c r="S84" s="124"/>
      <c r="T84" s="124"/>
      <c r="U84" s="124"/>
      <c r="V84" s="124"/>
    </row>
    <row r="85" spans="1:22" ht="15.75" x14ac:dyDescent="0.2">
      <c r="A85" s="133" t="s">
        <v>176</v>
      </c>
      <c r="B85" s="134" t="s">
        <v>177</v>
      </c>
      <c r="C85" s="135"/>
      <c r="D85" s="137">
        <f t="shared" si="1"/>
        <v>375983</v>
      </c>
      <c r="E85" s="155">
        <v>32467</v>
      </c>
      <c r="F85" s="155">
        <v>95313</v>
      </c>
      <c r="G85" s="155">
        <v>26015</v>
      </c>
      <c r="H85" s="153"/>
      <c r="I85" s="136">
        <v>151787</v>
      </c>
      <c r="J85" s="136">
        <v>58421</v>
      </c>
      <c r="K85" s="136">
        <v>37995</v>
      </c>
      <c r="L85" s="123"/>
      <c r="M85" s="131"/>
      <c r="N85" s="126"/>
      <c r="O85" s="124"/>
      <c r="P85" s="124"/>
      <c r="Q85" s="125"/>
      <c r="R85" s="124"/>
      <c r="S85" s="124"/>
      <c r="T85" s="124"/>
      <c r="U85" s="124"/>
      <c r="V85" s="124"/>
    </row>
    <row r="86" spans="1:22" ht="15.75" x14ac:dyDescent="0.2">
      <c r="A86" s="133" t="s">
        <v>178</v>
      </c>
      <c r="B86" s="134" t="s">
        <v>179</v>
      </c>
      <c r="C86" s="135"/>
      <c r="D86" s="137">
        <f t="shared" si="1"/>
        <v>64775</v>
      </c>
      <c r="E86" s="155">
        <v>5660</v>
      </c>
      <c r="F86" s="155">
        <v>17468</v>
      </c>
      <c r="G86" s="155">
        <v>4656</v>
      </c>
      <c r="H86" s="153"/>
      <c r="I86" s="136">
        <v>24626</v>
      </c>
      <c r="J86" s="136">
        <v>10316</v>
      </c>
      <c r="K86" s="136">
        <v>6705</v>
      </c>
      <c r="L86" s="123"/>
      <c r="M86" s="131"/>
      <c r="N86" s="126"/>
      <c r="O86" s="124"/>
      <c r="P86" s="124"/>
      <c r="Q86" s="125"/>
      <c r="R86" s="124"/>
      <c r="S86" s="124"/>
      <c r="T86" s="124"/>
      <c r="U86" s="124"/>
      <c r="V86" s="124"/>
    </row>
    <row r="87" spans="1:22" ht="15.75" x14ac:dyDescent="0.2">
      <c r="A87" s="133" t="s">
        <v>180</v>
      </c>
      <c r="B87" s="134" t="s">
        <v>181</v>
      </c>
      <c r="C87" s="135"/>
      <c r="D87" s="137">
        <f t="shared" si="1"/>
        <v>20554</v>
      </c>
      <c r="E87" s="155">
        <v>3434</v>
      </c>
      <c r="F87" s="155">
        <v>680</v>
      </c>
      <c r="G87" s="155">
        <v>84</v>
      </c>
      <c r="H87" s="153"/>
      <c r="I87" s="136">
        <v>10637</v>
      </c>
      <c r="J87" s="136">
        <v>3517</v>
      </c>
      <c r="K87" s="136">
        <v>2286</v>
      </c>
      <c r="L87" s="123"/>
      <c r="M87" s="131"/>
      <c r="N87" s="126"/>
      <c r="O87" s="124"/>
      <c r="P87" s="124"/>
      <c r="Q87" s="125"/>
      <c r="R87" s="124"/>
      <c r="S87" s="124"/>
      <c r="T87" s="124"/>
      <c r="U87" s="124"/>
      <c r="V87" s="124"/>
    </row>
    <row r="88" spans="1:22" ht="15.75" x14ac:dyDescent="0.2">
      <c r="A88" s="133" t="s">
        <v>182</v>
      </c>
      <c r="B88" s="134" t="s">
        <v>183</v>
      </c>
      <c r="C88" s="135"/>
      <c r="D88" s="137">
        <f t="shared" si="1"/>
        <v>18939</v>
      </c>
      <c r="E88" s="155">
        <v>2087</v>
      </c>
      <c r="F88" s="155">
        <v>183</v>
      </c>
      <c r="G88" s="155">
        <v>25</v>
      </c>
      <c r="H88" s="153"/>
      <c r="I88" s="136">
        <v>13463</v>
      </c>
      <c r="J88" s="136">
        <v>1894</v>
      </c>
      <c r="K88" s="136">
        <v>1312</v>
      </c>
      <c r="L88" s="123"/>
      <c r="M88" s="131"/>
      <c r="N88" s="126"/>
      <c r="O88" s="124"/>
      <c r="P88" s="124"/>
      <c r="Q88" s="125"/>
      <c r="R88" s="124"/>
      <c r="S88" s="124"/>
      <c r="T88" s="124"/>
      <c r="U88" s="124"/>
      <c r="V88" s="124"/>
    </row>
    <row r="89" spans="1:22" ht="15" customHeight="1" x14ac:dyDescent="0.2">
      <c r="A89" s="115"/>
      <c r="B89" s="66" t="s">
        <v>32</v>
      </c>
      <c r="C89" s="42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21"/>
      <c r="O89" s="121"/>
      <c r="P89" s="121"/>
      <c r="Q89" s="121"/>
      <c r="R89" s="121"/>
      <c r="S89" s="121"/>
      <c r="T89" s="121"/>
      <c r="U89" s="121"/>
      <c r="V89" s="122"/>
    </row>
    <row r="90" spans="1:22" x14ac:dyDescent="0.2">
      <c r="A90" s="115"/>
      <c r="B90" s="66" t="s">
        <v>33</v>
      </c>
      <c r="C90" s="42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1"/>
      <c r="O90" s="41"/>
      <c r="P90" s="41"/>
      <c r="Q90" s="41"/>
      <c r="R90" s="41"/>
      <c r="S90" s="41"/>
      <c r="T90" s="41"/>
      <c r="U90" s="41"/>
      <c r="V90" s="52"/>
    </row>
    <row r="91" spans="1:22" x14ac:dyDescent="0.2">
      <c r="A91" s="53"/>
      <c r="B91" s="66" t="s">
        <v>34</v>
      </c>
      <c r="C91" s="42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1"/>
      <c r="O91" s="41"/>
      <c r="P91" s="41"/>
      <c r="Q91" s="41"/>
      <c r="R91" s="41"/>
      <c r="S91" s="41"/>
      <c r="T91" s="41"/>
      <c r="U91" s="41"/>
      <c r="V91" s="52"/>
    </row>
    <row r="92" spans="1:22" ht="13.5" customHeight="1" x14ac:dyDescent="0.2">
      <c r="A92" s="53"/>
      <c r="B92" s="66" t="s">
        <v>35</v>
      </c>
      <c r="C92" s="42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1"/>
      <c r="O92" s="41"/>
      <c r="P92" s="41"/>
      <c r="Q92" s="41"/>
      <c r="R92" s="41"/>
      <c r="S92" s="41"/>
      <c r="T92" s="41"/>
      <c r="U92" s="41"/>
      <c r="V92" s="52"/>
    </row>
    <row r="93" spans="1:22" s="5" customFormat="1" x14ac:dyDescent="0.2">
      <c r="A93" s="54"/>
      <c r="B93" s="67" t="s">
        <v>36</v>
      </c>
      <c r="C93" s="43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1"/>
      <c r="O93" s="41"/>
      <c r="P93" s="41"/>
      <c r="Q93" s="41"/>
      <c r="R93" s="41"/>
      <c r="S93" s="41"/>
      <c r="T93" s="41"/>
      <c r="U93" s="41"/>
      <c r="V93" s="52"/>
    </row>
    <row r="94" spans="1:22" x14ac:dyDescent="0.2">
      <c r="A94" s="53"/>
      <c r="B94" s="66" t="s">
        <v>37</v>
      </c>
      <c r="C94" s="42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1"/>
      <c r="O94" s="41"/>
      <c r="P94" s="41"/>
      <c r="Q94" s="41"/>
      <c r="R94" s="41"/>
      <c r="S94" s="41"/>
      <c r="T94" s="41"/>
      <c r="U94" s="41"/>
      <c r="V94" s="52"/>
    </row>
    <row r="95" spans="1:22" x14ac:dyDescent="0.2">
      <c r="A95" s="53"/>
      <c r="B95" s="68" t="s">
        <v>38</v>
      </c>
      <c r="C95" s="42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1"/>
      <c r="O95" s="41"/>
      <c r="P95" s="41"/>
      <c r="Q95" s="41"/>
      <c r="R95" s="41"/>
      <c r="S95" s="41"/>
      <c r="T95" s="41"/>
      <c r="U95" s="41"/>
      <c r="V95" s="52"/>
    </row>
    <row r="96" spans="1:22" ht="12.75" hidden="1" customHeight="1" x14ac:dyDescent="0.2">
      <c r="A96" s="53"/>
      <c r="B96" s="69"/>
      <c r="C96" s="44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1"/>
      <c r="O96" s="41"/>
      <c r="P96" s="41"/>
      <c r="Q96" s="41"/>
      <c r="R96" s="41"/>
      <c r="S96" s="41"/>
      <c r="T96" s="41"/>
      <c r="U96" s="41"/>
      <c r="V96" s="52"/>
    </row>
    <row r="97" spans="1:24" x14ac:dyDescent="0.2">
      <c r="A97" s="53"/>
      <c r="B97" s="70" t="s">
        <v>69</v>
      </c>
      <c r="C97" s="45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1"/>
      <c r="O97" s="41"/>
      <c r="P97" s="41"/>
      <c r="Q97" s="41"/>
      <c r="R97" s="41"/>
      <c r="S97" s="41"/>
      <c r="T97" s="41"/>
      <c r="U97" s="41"/>
      <c r="V97" s="52"/>
    </row>
    <row r="98" spans="1:24" x14ac:dyDescent="0.2">
      <c r="A98" s="53"/>
      <c r="B98" s="70" t="s">
        <v>70</v>
      </c>
      <c r="C98" s="45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1"/>
      <c r="O98" s="41"/>
      <c r="P98" s="41"/>
      <c r="Q98" s="41"/>
      <c r="R98" s="41"/>
      <c r="S98" s="41"/>
      <c r="T98" s="41"/>
      <c r="U98" s="41"/>
      <c r="V98" s="52"/>
    </row>
    <row r="99" spans="1:24" x14ac:dyDescent="0.2">
      <c r="A99" s="53"/>
      <c r="B99" s="71" t="s">
        <v>39</v>
      </c>
      <c r="C99" s="46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1"/>
      <c r="O99" s="41"/>
      <c r="P99" s="41"/>
      <c r="Q99" s="41"/>
      <c r="R99" s="41"/>
      <c r="S99" s="41"/>
      <c r="T99" s="41"/>
      <c r="U99" s="41"/>
      <c r="V99" s="52"/>
    </row>
    <row r="100" spans="1:24" x14ac:dyDescent="0.2">
      <c r="A100" s="53"/>
      <c r="B100" s="67" t="s">
        <v>40</v>
      </c>
      <c r="C100" s="48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1"/>
      <c r="O100" s="41"/>
      <c r="P100" s="41"/>
      <c r="Q100" s="41"/>
      <c r="R100" s="41"/>
      <c r="S100" s="41"/>
      <c r="T100" s="41"/>
      <c r="U100" s="41"/>
      <c r="V100" s="52"/>
    </row>
    <row r="101" spans="1:24" x14ac:dyDescent="0.2">
      <c r="A101" s="53"/>
      <c r="B101" s="66" t="s">
        <v>41</v>
      </c>
      <c r="C101" s="49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1"/>
      <c r="O101" s="41"/>
      <c r="P101" s="41"/>
      <c r="Q101" s="41"/>
      <c r="R101" s="41"/>
      <c r="S101" s="41"/>
      <c r="T101" s="41"/>
      <c r="U101" s="41"/>
      <c r="V101" s="52"/>
    </row>
    <row r="102" spans="1:24" ht="25.5" x14ac:dyDescent="0.2">
      <c r="A102" s="53"/>
      <c r="B102" s="66" t="s">
        <v>394</v>
      </c>
      <c r="C102" s="5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1"/>
      <c r="O102" s="41"/>
      <c r="P102" s="41"/>
      <c r="Q102" s="41"/>
      <c r="R102" s="41"/>
      <c r="S102" s="41"/>
      <c r="T102" s="41"/>
      <c r="U102" s="41"/>
      <c r="V102" s="52"/>
    </row>
    <row r="103" spans="1:24" x14ac:dyDescent="0.2">
      <c r="A103" s="53"/>
      <c r="B103" s="66" t="s">
        <v>67</v>
      </c>
      <c r="C103" s="5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1"/>
      <c r="O103" s="41"/>
      <c r="P103" s="41"/>
      <c r="Q103" s="41"/>
      <c r="R103" s="41"/>
      <c r="S103" s="41"/>
      <c r="T103" s="41"/>
      <c r="U103" s="41"/>
      <c r="V103" s="52">
        <v>7183858</v>
      </c>
    </row>
    <row r="104" spans="1:24" x14ac:dyDescent="0.2">
      <c r="A104" s="53"/>
      <c r="B104" s="66" t="s">
        <v>68</v>
      </c>
      <c r="C104" s="5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1"/>
      <c r="O104" s="41"/>
      <c r="P104" s="41"/>
      <c r="Q104" s="41"/>
      <c r="R104" s="41"/>
      <c r="S104" s="41"/>
      <c r="T104" s="41"/>
      <c r="U104" s="41"/>
      <c r="V104" s="52"/>
    </row>
    <row r="105" spans="1:24" x14ac:dyDescent="0.2">
      <c r="A105" s="53"/>
      <c r="B105" s="66" t="s">
        <v>42</v>
      </c>
      <c r="C105" s="42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1"/>
      <c r="O105" s="41"/>
      <c r="P105" s="41"/>
      <c r="Q105" s="41"/>
      <c r="R105" s="41"/>
      <c r="S105" s="41"/>
      <c r="T105" s="41"/>
      <c r="U105" s="41"/>
      <c r="V105" s="52"/>
    </row>
    <row r="106" spans="1:24" ht="13.5" customHeight="1" thickBot="1" x14ac:dyDescent="0.25">
      <c r="A106" s="55"/>
      <c r="B106" s="72"/>
      <c r="C106" s="56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8"/>
      <c r="O106" s="58"/>
      <c r="P106" s="58"/>
      <c r="Q106" s="58"/>
      <c r="R106" s="58"/>
      <c r="S106" s="58"/>
      <c r="T106" s="58"/>
      <c r="U106" s="58"/>
      <c r="V106" s="59"/>
      <c r="W106" s="2"/>
      <c r="X106" s="2"/>
    </row>
    <row r="107" spans="1:24" ht="13.5" thickBot="1" x14ac:dyDescent="0.25">
      <c r="A107" s="98"/>
      <c r="B107" s="76" t="s">
        <v>71</v>
      </c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100"/>
      <c r="O107" s="100"/>
      <c r="P107" s="100"/>
      <c r="Q107" s="100"/>
      <c r="R107" s="100"/>
      <c r="S107" s="100"/>
      <c r="T107" s="100"/>
      <c r="U107" s="100"/>
      <c r="V107" s="101"/>
      <c r="W107" s="2"/>
      <c r="X107" s="2"/>
    </row>
    <row r="108" spans="1:24" ht="13.5" customHeight="1" x14ac:dyDescent="0.2">
      <c r="A108" s="90"/>
      <c r="B108" s="92" t="s">
        <v>43</v>
      </c>
      <c r="C108" s="91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7"/>
      <c r="Q108" s="7"/>
      <c r="R108" s="7"/>
      <c r="S108" s="7"/>
      <c r="T108" s="7"/>
      <c r="U108" s="7"/>
      <c r="V108" s="103"/>
      <c r="W108" s="97"/>
      <c r="X108" s="97"/>
    </row>
    <row r="109" spans="1:24" ht="13.5" customHeight="1" thickBot="1" x14ac:dyDescent="0.25">
      <c r="A109" s="104"/>
      <c r="B109" s="93" t="s">
        <v>44</v>
      </c>
      <c r="C109" s="105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7"/>
      <c r="Q109" s="107"/>
      <c r="R109" s="107"/>
      <c r="S109" s="107"/>
      <c r="T109" s="107"/>
      <c r="U109" s="107"/>
      <c r="V109" s="108"/>
      <c r="W109" s="97"/>
      <c r="X109" s="97"/>
    </row>
    <row r="110" spans="1:24" ht="12.75" hidden="1" customHeight="1" x14ac:dyDescent="0.2">
      <c r="B110" s="360"/>
      <c r="C110" s="361"/>
      <c r="D110" s="362"/>
      <c r="E110" s="366" t="s">
        <v>45</v>
      </c>
      <c r="F110" s="368" t="s">
        <v>46</v>
      </c>
      <c r="G110" s="369"/>
      <c r="H110" s="369"/>
      <c r="I110" s="369"/>
      <c r="J110" s="369"/>
      <c r="K110" s="370"/>
      <c r="L110" s="102"/>
      <c r="M110" s="102"/>
      <c r="N110" s="366" t="s">
        <v>47</v>
      </c>
      <c r="O110" s="127" t="s">
        <v>17</v>
      </c>
      <c r="P110" s="8"/>
      <c r="W110" s="2"/>
      <c r="X110" s="2"/>
    </row>
    <row r="111" spans="1:24" ht="52.5" hidden="1" customHeight="1" x14ac:dyDescent="0.2">
      <c r="B111" s="363"/>
      <c r="C111" s="364"/>
      <c r="D111" s="365"/>
      <c r="E111" s="367"/>
      <c r="F111" s="9">
        <v>2012</v>
      </c>
      <c r="G111" s="9"/>
      <c r="H111" s="9">
        <v>2013</v>
      </c>
      <c r="I111" s="9">
        <v>2014</v>
      </c>
      <c r="J111" s="9">
        <v>2015</v>
      </c>
      <c r="K111" s="9">
        <v>2016</v>
      </c>
      <c r="L111" s="9"/>
      <c r="M111" s="9">
        <v>2016</v>
      </c>
      <c r="N111" s="367"/>
      <c r="O111" s="9" t="s">
        <v>48</v>
      </c>
      <c r="W111" s="2"/>
      <c r="X111" s="2"/>
    </row>
    <row r="112" spans="1:24" ht="29.25" hidden="1" customHeight="1" x14ac:dyDescent="0.2">
      <c r="B112" s="371" t="s">
        <v>49</v>
      </c>
      <c r="C112" s="372"/>
      <c r="D112" s="373"/>
      <c r="E112" s="10"/>
      <c r="F112" s="11"/>
      <c r="G112" s="11"/>
      <c r="H112" s="11"/>
      <c r="I112" s="11"/>
      <c r="J112" s="11"/>
      <c r="K112" s="11"/>
      <c r="L112" s="11"/>
      <c r="M112" s="11"/>
      <c r="N112" s="10"/>
      <c r="O112" s="11"/>
      <c r="W112" s="2"/>
      <c r="X112" s="2"/>
    </row>
    <row r="113" spans="1:24" ht="12.75" hidden="1" customHeight="1" x14ac:dyDescent="0.2">
      <c r="A113" s="2"/>
      <c r="B113" s="12"/>
      <c r="C113" s="12"/>
      <c r="D113" s="13"/>
      <c r="E113" s="13"/>
      <c r="F113" s="13"/>
      <c r="G113" s="2"/>
      <c r="H113" s="2"/>
      <c r="I113" s="2"/>
      <c r="J113" s="2"/>
      <c r="K113" s="2"/>
      <c r="L113" s="2"/>
      <c r="M113" s="2"/>
      <c r="N113" s="2"/>
      <c r="O113" s="2"/>
      <c r="P113" s="14"/>
      <c r="Q113" s="14"/>
      <c r="R113" s="14"/>
      <c r="S113" s="14"/>
      <c r="T113" s="14"/>
      <c r="U113" s="14"/>
      <c r="V113" s="15"/>
      <c r="W113" s="16"/>
      <c r="X113" s="15"/>
    </row>
    <row r="114" spans="1:24" ht="13.5" hidden="1" customHeight="1" x14ac:dyDescent="0.2">
      <c r="A114" s="17" t="s">
        <v>50</v>
      </c>
      <c r="B114" s="17"/>
      <c r="C114" s="17"/>
      <c r="D114" s="17"/>
      <c r="E114" s="17"/>
      <c r="F114" s="17"/>
      <c r="G114" s="17"/>
      <c r="H114" s="2"/>
      <c r="I114" s="2"/>
      <c r="J114" s="2"/>
      <c r="K114" s="2"/>
      <c r="L114" s="2"/>
      <c r="M114" s="2"/>
      <c r="N114" s="2"/>
      <c r="O114" s="2"/>
      <c r="P114" s="14"/>
      <c r="Q114" s="14"/>
      <c r="R114" s="14"/>
      <c r="S114" s="14"/>
      <c r="T114" s="14"/>
      <c r="U114" s="14"/>
      <c r="V114" s="15"/>
      <c r="W114" s="16"/>
      <c r="X114" s="15"/>
    </row>
    <row r="115" spans="1:24" ht="13.5" thickBot="1" x14ac:dyDescent="0.25">
      <c r="A115" s="17"/>
      <c r="B115" s="17"/>
      <c r="C115" s="17"/>
      <c r="D115" s="17"/>
      <c r="E115" s="17"/>
      <c r="F115" s="17"/>
      <c r="G115" s="17"/>
      <c r="H115" s="2"/>
      <c r="I115" s="2"/>
      <c r="J115" s="2"/>
      <c r="K115" s="2"/>
      <c r="L115" s="2"/>
      <c r="M115" s="2"/>
      <c r="N115" s="2"/>
      <c r="O115" s="2"/>
      <c r="P115" s="14"/>
      <c r="Q115" s="14"/>
      <c r="R115" s="14"/>
      <c r="S115" s="14"/>
      <c r="T115" s="14"/>
      <c r="U115" s="14"/>
      <c r="V115" s="15"/>
      <c r="W115" s="16"/>
      <c r="X115" s="15"/>
    </row>
    <row r="116" spans="1:24" ht="13.5" thickBot="1" x14ac:dyDescent="0.25">
      <c r="A116" s="77" t="s">
        <v>51</v>
      </c>
      <c r="B116" s="78" t="s">
        <v>1</v>
      </c>
      <c r="C116" s="18"/>
      <c r="D116" s="19" t="s">
        <v>2</v>
      </c>
      <c r="E116" s="20" t="s">
        <v>52</v>
      </c>
      <c r="F116" s="374" t="s">
        <v>53</v>
      </c>
      <c r="G116" s="374"/>
      <c r="H116" s="374"/>
      <c r="I116" s="374"/>
      <c r="J116" s="374"/>
      <c r="K116" s="374"/>
      <c r="L116" s="128"/>
      <c r="M116" s="128"/>
      <c r="N116" s="14"/>
      <c r="O116" s="14"/>
      <c r="W116" s="2"/>
      <c r="X116" s="2"/>
    </row>
    <row r="117" spans="1:24" ht="12.75" hidden="1" customHeight="1" x14ac:dyDescent="0.2">
      <c r="A117" s="79">
        <v>1</v>
      </c>
      <c r="B117" s="80" t="s">
        <v>54</v>
      </c>
      <c r="C117" s="21"/>
      <c r="D117" s="22" t="s">
        <v>55</v>
      </c>
      <c r="E117" s="23"/>
      <c r="F117" s="24">
        <v>2012</v>
      </c>
      <c r="G117" s="24"/>
      <c r="H117" s="24">
        <v>2013</v>
      </c>
      <c r="I117" s="24">
        <v>2014</v>
      </c>
      <c r="J117" s="24">
        <v>2015</v>
      </c>
      <c r="K117" s="24">
        <v>2016</v>
      </c>
      <c r="L117" s="24"/>
      <c r="M117" s="24">
        <v>2016</v>
      </c>
      <c r="N117" s="14"/>
      <c r="O117" s="14"/>
    </row>
    <row r="118" spans="1:24" x14ac:dyDescent="0.2">
      <c r="A118" s="81">
        <v>1</v>
      </c>
      <c r="B118" s="82" t="s">
        <v>56</v>
      </c>
      <c r="C118" s="19"/>
      <c r="D118" s="25"/>
      <c r="E118" s="26"/>
      <c r="F118" s="27" t="s">
        <v>57</v>
      </c>
      <c r="G118" s="27"/>
      <c r="H118" s="27" t="s">
        <v>58</v>
      </c>
      <c r="I118" s="27" t="s">
        <v>58</v>
      </c>
      <c r="J118" s="27" t="s">
        <v>58</v>
      </c>
      <c r="K118" s="27" t="s">
        <v>58</v>
      </c>
      <c r="L118" s="27"/>
      <c r="M118" s="27" t="s">
        <v>58</v>
      </c>
      <c r="N118" s="14"/>
      <c r="O118" s="14"/>
    </row>
    <row r="119" spans="1:24" x14ac:dyDescent="0.2">
      <c r="A119" s="83">
        <v>2</v>
      </c>
      <c r="B119" s="84" t="s">
        <v>66</v>
      </c>
      <c r="C119" s="28"/>
      <c r="D119" s="29"/>
      <c r="E119" s="30"/>
      <c r="F119" s="31"/>
      <c r="G119" s="31"/>
      <c r="H119" s="31"/>
      <c r="I119" s="32"/>
      <c r="J119" s="32"/>
      <c r="K119" s="32"/>
      <c r="L119" s="32"/>
      <c r="M119" s="32"/>
      <c r="N119" s="14"/>
      <c r="O119" s="14"/>
    </row>
    <row r="120" spans="1:24" ht="12.75" hidden="1" customHeight="1" x14ac:dyDescent="0.2">
      <c r="A120" s="83">
        <v>4</v>
      </c>
      <c r="B120" s="84"/>
      <c r="C120" s="28"/>
      <c r="D120" s="29"/>
      <c r="E120" s="33"/>
      <c r="F120" s="15"/>
      <c r="G120" s="15"/>
      <c r="H120" s="15"/>
      <c r="I120" s="14"/>
      <c r="J120" s="14"/>
      <c r="K120" s="14"/>
      <c r="L120" s="14"/>
      <c r="M120" s="14"/>
      <c r="N120" s="14"/>
      <c r="O120" s="14"/>
    </row>
    <row r="121" spans="1:24" x14ac:dyDescent="0.2">
      <c r="A121" s="83">
        <v>3</v>
      </c>
      <c r="B121" s="84" t="s">
        <v>59</v>
      </c>
      <c r="C121" s="28"/>
      <c r="D121" s="29" t="s">
        <v>3</v>
      </c>
      <c r="E121" s="33"/>
      <c r="F121" s="15"/>
      <c r="G121" s="15"/>
      <c r="H121" s="15"/>
      <c r="I121" s="14"/>
      <c r="J121" s="14"/>
      <c r="K121" s="14"/>
      <c r="L121" s="14"/>
      <c r="M121" s="14"/>
      <c r="N121" s="14"/>
      <c r="O121" s="14"/>
    </row>
    <row r="122" spans="1:24" x14ac:dyDescent="0.2">
      <c r="A122" s="83">
        <v>4</v>
      </c>
      <c r="B122" s="84" t="s">
        <v>60</v>
      </c>
      <c r="C122" s="28"/>
      <c r="D122" s="29" t="s">
        <v>3</v>
      </c>
      <c r="E122" s="33"/>
      <c r="F122" s="15"/>
      <c r="G122" s="15"/>
      <c r="H122" s="15"/>
      <c r="I122" s="14"/>
      <c r="J122" s="14"/>
      <c r="K122" s="14"/>
      <c r="L122" s="14"/>
      <c r="M122" s="14"/>
      <c r="N122" s="14"/>
      <c r="O122" s="14"/>
    </row>
    <row r="123" spans="1:24" x14ac:dyDescent="0.2">
      <c r="A123" s="83">
        <v>5</v>
      </c>
      <c r="B123" s="84" t="s">
        <v>61</v>
      </c>
      <c r="C123" s="28"/>
      <c r="D123" s="29" t="s">
        <v>3</v>
      </c>
      <c r="E123" s="114">
        <v>3.5000000000000003E-2</v>
      </c>
      <c r="F123" s="15"/>
      <c r="G123" s="15"/>
      <c r="H123" s="15"/>
      <c r="I123" s="14"/>
      <c r="J123" s="14"/>
      <c r="K123" s="14"/>
      <c r="L123" s="14"/>
      <c r="M123" s="14"/>
      <c r="N123" s="14"/>
      <c r="O123" s="14"/>
    </row>
    <row r="124" spans="1:24" x14ac:dyDescent="0.2">
      <c r="A124" s="83">
        <v>6</v>
      </c>
      <c r="B124" s="85" t="s">
        <v>35</v>
      </c>
      <c r="C124" s="34"/>
      <c r="D124" s="29" t="s">
        <v>3</v>
      </c>
      <c r="E124" s="111">
        <v>6.3500000000000001E-2</v>
      </c>
    </row>
    <row r="125" spans="1:24" x14ac:dyDescent="0.2">
      <c r="A125" s="83">
        <v>7</v>
      </c>
      <c r="B125" s="86" t="s">
        <v>36</v>
      </c>
      <c r="C125" s="34"/>
      <c r="D125" s="29" t="s">
        <v>3</v>
      </c>
      <c r="E125" s="112">
        <v>1.4999999999999999E-2</v>
      </c>
    </row>
    <row r="126" spans="1:24" ht="13.5" thickBot="1" x14ac:dyDescent="0.25">
      <c r="A126" s="87">
        <v>8</v>
      </c>
      <c r="B126" s="88" t="s">
        <v>42</v>
      </c>
      <c r="C126" s="35"/>
      <c r="D126" s="89" t="s">
        <v>3</v>
      </c>
      <c r="E126" s="113">
        <v>1.4999999999999999E-2</v>
      </c>
    </row>
    <row r="127" spans="1:24" ht="15.75" hidden="1" x14ac:dyDescent="0.25">
      <c r="B127" s="73" t="s">
        <v>62</v>
      </c>
      <c r="C127" s="74"/>
      <c r="D127" s="74"/>
      <c r="E127" s="74"/>
      <c r="F127" s="75"/>
      <c r="G127" s="74"/>
      <c r="H127" s="74"/>
      <c r="I127" s="73" t="s">
        <v>63</v>
      </c>
    </row>
    <row r="128" spans="1:24" x14ac:dyDescent="0.2">
      <c r="B128" s="36"/>
      <c r="C128" s="36"/>
    </row>
    <row r="129" spans="2:8" x14ac:dyDescent="0.2">
      <c r="B129" s="3" t="s">
        <v>4</v>
      </c>
      <c r="E129" s="3" t="s">
        <v>5</v>
      </c>
      <c r="G129" s="319" t="s">
        <v>6</v>
      </c>
      <c r="H129" s="319"/>
    </row>
    <row r="130" spans="2:8" x14ac:dyDescent="0.2">
      <c r="G130" s="359" t="s">
        <v>7</v>
      </c>
      <c r="H130" s="359"/>
    </row>
  </sheetData>
  <mergeCells count="90">
    <mergeCell ref="G129:H129"/>
    <mergeCell ref="G130:H130"/>
    <mergeCell ref="B16:C16"/>
    <mergeCell ref="B110:D111"/>
    <mergeCell ref="E110:E111"/>
    <mergeCell ref="F110:K110"/>
    <mergeCell ref="B17:C17"/>
    <mergeCell ref="B18:C18"/>
    <mergeCell ref="B19:C19"/>
    <mergeCell ref="B20:C20"/>
    <mergeCell ref="B21:C21"/>
    <mergeCell ref="B22:C22"/>
    <mergeCell ref="B24:C24"/>
    <mergeCell ref="B25:C25"/>
    <mergeCell ref="B26:C26"/>
    <mergeCell ref="B27:C27"/>
    <mergeCell ref="N110:N111"/>
    <mergeCell ref="B112:D112"/>
    <mergeCell ref="F116:K116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B28:C28"/>
    <mergeCell ref="B29:C29"/>
    <mergeCell ref="B30:C30"/>
    <mergeCell ref="B31:C31"/>
    <mergeCell ref="B32:C32"/>
    <mergeCell ref="B34:C34"/>
    <mergeCell ref="B35:C35"/>
    <mergeCell ref="B36:C36"/>
    <mergeCell ref="B37:C37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9:C79"/>
    <mergeCell ref="B70:C70"/>
    <mergeCell ref="B72:C72"/>
    <mergeCell ref="B73:C73"/>
    <mergeCell ref="B76:C76"/>
    <mergeCell ref="B78:C78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0"/>
  <sheetViews>
    <sheetView showGridLines="0" view="pageBreakPreview" zoomScale="85" zoomScaleNormal="85" zoomScaleSheetLayoutView="85" workbookViewId="0">
      <selection activeCell="B36" sqref="B36"/>
    </sheetView>
  </sheetViews>
  <sheetFormatPr defaultColWidth="8.85546875" defaultRowHeight="12.75" x14ac:dyDescent="0.2"/>
  <cols>
    <col min="1" max="1" width="13.140625" style="1" customWidth="1"/>
    <col min="2" max="2" width="60.5703125" style="1" customWidth="1"/>
    <col min="3" max="3" width="0.28515625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0" t="s">
        <v>396</v>
      </c>
      <c r="V1" s="109"/>
    </row>
    <row r="2" spans="1:23" x14ac:dyDescent="0.2">
      <c r="U2" s="37"/>
    </row>
    <row r="3" spans="1:23" ht="18.75" x14ac:dyDescent="0.2">
      <c r="B3" s="338" t="s">
        <v>9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340" t="s">
        <v>11</v>
      </c>
      <c r="B8" s="343" t="s">
        <v>12</v>
      </c>
      <c r="C8" s="346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1"/>
      <c r="B9" s="344"/>
      <c r="C9" s="347"/>
      <c r="D9" s="347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55" t="s">
        <v>18</v>
      </c>
      <c r="O9" s="355" t="s">
        <v>19</v>
      </c>
      <c r="P9" s="355" t="s">
        <v>64</v>
      </c>
      <c r="Q9" s="355" t="s">
        <v>20</v>
      </c>
      <c r="R9" s="355" t="s">
        <v>21</v>
      </c>
      <c r="S9" s="355" t="s">
        <v>22</v>
      </c>
      <c r="T9" s="355" t="s">
        <v>23</v>
      </c>
      <c r="U9" s="355" t="s">
        <v>24</v>
      </c>
      <c r="V9" s="357" t="s">
        <v>25</v>
      </c>
    </row>
    <row r="10" spans="1:23" ht="15" customHeight="1" x14ac:dyDescent="0.2">
      <c r="A10" s="341"/>
      <c r="B10" s="344"/>
      <c r="C10" s="347"/>
      <c r="D10" s="347"/>
      <c r="E10" s="345" t="s">
        <v>26</v>
      </c>
      <c r="F10" s="344" t="s">
        <v>27</v>
      </c>
      <c r="G10" s="344"/>
      <c r="H10" s="344"/>
      <c r="I10" s="344" t="s">
        <v>28</v>
      </c>
      <c r="J10" s="345" t="s">
        <v>23</v>
      </c>
      <c r="K10" s="345" t="s">
        <v>24</v>
      </c>
      <c r="L10" s="345" t="s">
        <v>270</v>
      </c>
      <c r="M10" s="345" t="s">
        <v>29</v>
      </c>
      <c r="N10" s="356"/>
      <c r="O10" s="356"/>
      <c r="P10" s="356"/>
      <c r="Q10" s="356"/>
      <c r="R10" s="356"/>
      <c r="S10" s="356"/>
      <c r="T10" s="356"/>
      <c r="U10" s="356"/>
      <c r="V10" s="358"/>
    </row>
    <row r="11" spans="1:23" ht="91.5" customHeight="1" thickBot="1" x14ac:dyDescent="0.25">
      <c r="A11" s="342"/>
      <c r="B11" s="345"/>
      <c r="C11" s="347"/>
      <c r="D11" s="347"/>
      <c r="E11" s="347"/>
      <c r="F11" s="150" t="s">
        <v>30</v>
      </c>
      <c r="G11" s="150" t="s">
        <v>31</v>
      </c>
      <c r="H11" s="150" t="s">
        <v>65</v>
      </c>
      <c r="I11" s="345"/>
      <c r="J11" s="347"/>
      <c r="K11" s="347"/>
      <c r="L11" s="347"/>
      <c r="M11" s="347"/>
      <c r="N11" s="356"/>
      <c r="O11" s="356"/>
      <c r="P11" s="356"/>
      <c r="Q11" s="356"/>
      <c r="R11" s="356"/>
      <c r="S11" s="356"/>
      <c r="T11" s="356"/>
      <c r="U11" s="356"/>
      <c r="V11" s="358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4.75" customHeight="1" x14ac:dyDescent="0.2">
      <c r="A13" s="60"/>
      <c r="B13" s="65" t="s">
        <v>72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8" customHeight="1" x14ac:dyDescent="0.2">
      <c r="A14" s="115"/>
      <c r="B14" s="140" t="s">
        <v>185</v>
      </c>
      <c r="C14" s="141"/>
      <c r="D14" s="62"/>
      <c r="E14" s="62"/>
      <c r="F14" s="62"/>
      <c r="G14" s="62"/>
      <c r="H14" s="62"/>
      <c r="I14" s="62"/>
      <c r="J14" s="62"/>
      <c r="K14" s="62"/>
      <c r="L14" s="38"/>
      <c r="M14" s="38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8"/>
      <c r="B15" s="144" t="s">
        <v>184</v>
      </c>
      <c r="C15" s="145"/>
      <c r="D15" s="147"/>
      <c r="E15" s="148"/>
      <c r="F15" s="148"/>
      <c r="G15" s="148"/>
      <c r="H15" s="148"/>
      <c r="I15" s="148"/>
      <c r="J15" s="148"/>
      <c r="K15" s="148"/>
      <c r="L15" s="139"/>
      <c r="M15" s="117"/>
      <c r="N15" s="117"/>
      <c r="O15" s="117"/>
      <c r="P15" s="119"/>
      <c r="Q15" s="117"/>
      <c r="R15" s="117"/>
      <c r="S15" s="117"/>
      <c r="T15" s="117"/>
      <c r="U15" s="117"/>
      <c r="V15" s="120"/>
    </row>
    <row r="16" spans="1:23" x14ac:dyDescent="0.2">
      <c r="A16" s="171" t="s">
        <v>264</v>
      </c>
      <c r="B16" s="378" t="s">
        <v>248</v>
      </c>
      <c r="C16" s="379"/>
      <c r="D16" s="146">
        <f>E16+J16+K16+L16</f>
        <v>344570.17</v>
      </c>
      <c r="E16" s="172">
        <v>165599</v>
      </c>
      <c r="F16" s="142"/>
      <c r="G16" s="142"/>
      <c r="H16" s="143"/>
      <c r="I16" s="142"/>
      <c r="J16" s="172">
        <v>107639</v>
      </c>
      <c r="K16" s="172">
        <v>66240</v>
      </c>
      <c r="L16" s="174">
        <f>(E16+J16+K16)*0.015</f>
        <v>5092.17</v>
      </c>
      <c r="M16" s="116"/>
      <c r="N16" s="126"/>
      <c r="O16" s="124"/>
      <c r="P16" s="124"/>
      <c r="Q16" s="125"/>
      <c r="R16" s="124"/>
      <c r="S16" s="124"/>
      <c r="T16" s="124"/>
      <c r="U16" s="124"/>
      <c r="V16" s="124"/>
    </row>
    <row r="17" spans="1:22" x14ac:dyDescent="0.2">
      <c r="A17" s="171" t="s">
        <v>265</v>
      </c>
      <c r="B17" s="378" t="s">
        <v>249</v>
      </c>
      <c r="C17" s="379"/>
      <c r="D17" s="146">
        <f t="shared" ref="D17:D22" si="0">E17+J17+K17+L17</f>
        <v>2959.74</v>
      </c>
      <c r="E17" s="173">
        <v>1402</v>
      </c>
      <c r="F17" s="136"/>
      <c r="G17" s="136"/>
      <c r="H17" s="153"/>
      <c r="I17" s="136"/>
      <c r="J17" s="173">
        <v>953</v>
      </c>
      <c r="K17" s="173">
        <v>561</v>
      </c>
      <c r="L17" s="174">
        <f t="shared" ref="L17:L22" si="1">(E17+J17+K17)*0.015</f>
        <v>43.739999999999995</v>
      </c>
      <c r="M17" s="131"/>
      <c r="N17" s="126"/>
      <c r="O17" s="124"/>
      <c r="P17" s="124"/>
      <c r="Q17" s="125"/>
      <c r="R17" s="124"/>
      <c r="S17" s="124"/>
      <c r="T17" s="124"/>
      <c r="U17" s="124"/>
      <c r="V17" s="124"/>
    </row>
    <row r="18" spans="1:22" x14ac:dyDescent="0.2">
      <c r="A18" s="171" t="s">
        <v>266</v>
      </c>
      <c r="B18" s="378" t="s">
        <v>250</v>
      </c>
      <c r="C18" s="379"/>
      <c r="D18" s="146">
        <f t="shared" si="0"/>
        <v>70045.149999999994</v>
      </c>
      <c r="E18" s="173">
        <v>33178</v>
      </c>
      <c r="F18" s="136"/>
      <c r="G18" s="136"/>
      <c r="H18" s="153"/>
      <c r="I18" s="136"/>
      <c r="J18" s="173">
        <v>22561</v>
      </c>
      <c r="K18" s="173">
        <v>13271</v>
      </c>
      <c r="L18" s="174">
        <f t="shared" si="1"/>
        <v>1035.1499999999999</v>
      </c>
      <c r="M18" s="131"/>
      <c r="N18" s="126"/>
      <c r="O18" s="124"/>
      <c r="P18" s="124"/>
      <c r="Q18" s="125"/>
      <c r="R18" s="124"/>
      <c r="S18" s="124"/>
      <c r="T18" s="124"/>
      <c r="U18" s="124"/>
      <c r="V18" s="124"/>
    </row>
    <row r="19" spans="1:22" x14ac:dyDescent="0.2">
      <c r="A19" s="171" t="s">
        <v>267</v>
      </c>
      <c r="B19" s="378" t="s">
        <v>251</v>
      </c>
      <c r="C19" s="379"/>
      <c r="D19" s="146">
        <f t="shared" si="0"/>
        <v>47486.775000000001</v>
      </c>
      <c r="E19" s="173">
        <v>22822</v>
      </c>
      <c r="F19" s="136"/>
      <c r="G19" s="136"/>
      <c r="H19" s="153"/>
      <c r="I19" s="136"/>
      <c r="J19" s="173">
        <v>14834</v>
      </c>
      <c r="K19" s="173">
        <v>9129</v>
      </c>
      <c r="L19" s="174">
        <f t="shared" si="1"/>
        <v>701.77499999999998</v>
      </c>
      <c r="M19" s="131"/>
      <c r="N19" s="126"/>
      <c r="O19" s="124"/>
      <c r="P19" s="124"/>
      <c r="Q19" s="125"/>
      <c r="R19" s="124"/>
      <c r="S19" s="124"/>
      <c r="T19" s="124"/>
      <c r="U19" s="124"/>
      <c r="V19" s="124"/>
    </row>
    <row r="20" spans="1:22" x14ac:dyDescent="0.2">
      <c r="A20" s="171" t="s">
        <v>268</v>
      </c>
      <c r="B20" s="378" t="s">
        <v>252</v>
      </c>
      <c r="C20" s="379"/>
      <c r="D20" s="146">
        <f t="shared" si="0"/>
        <v>34361.81</v>
      </c>
      <c r="E20" s="173">
        <v>16514</v>
      </c>
      <c r="F20" s="136"/>
      <c r="G20" s="136"/>
      <c r="H20" s="153"/>
      <c r="I20" s="136"/>
      <c r="J20" s="173">
        <v>10734</v>
      </c>
      <c r="K20" s="173">
        <v>6606</v>
      </c>
      <c r="L20" s="174">
        <f t="shared" si="1"/>
        <v>507.81</v>
      </c>
      <c r="M20" s="131"/>
      <c r="N20" s="126"/>
      <c r="O20" s="124"/>
      <c r="P20" s="124"/>
      <c r="Q20" s="125"/>
      <c r="R20" s="124"/>
      <c r="S20" s="124"/>
      <c r="T20" s="124"/>
      <c r="U20" s="124"/>
      <c r="V20" s="124"/>
    </row>
    <row r="21" spans="1:22" x14ac:dyDescent="0.2">
      <c r="A21" s="171">
        <v>47212014</v>
      </c>
      <c r="B21" s="378" t="s">
        <v>253</v>
      </c>
      <c r="C21" s="379"/>
      <c r="D21" s="146">
        <f t="shared" si="0"/>
        <v>59340.959999999999</v>
      </c>
      <c r="E21" s="173">
        <v>28519</v>
      </c>
      <c r="F21" s="136"/>
      <c r="G21" s="136"/>
      <c r="H21" s="153"/>
      <c r="I21" s="136"/>
      <c r="J21" s="173">
        <v>18537</v>
      </c>
      <c r="K21" s="173">
        <v>11408</v>
      </c>
      <c r="L21" s="174">
        <f t="shared" si="1"/>
        <v>876.95999999999992</v>
      </c>
      <c r="M21" s="131"/>
      <c r="N21" s="126"/>
      <c r="O21" s="124"/>
      <c r="P21" s="124"/>
      <c r="Q21" s="125"/>
      <c r="R21" s="124"/>
      <c r="S21" s="124"/>
      <c r="T21" s="124"/>
      <c r="U21" s="124"/>
      <c r="V21" s="124"/>
    </row>
    <row r="22" spans="1:22" x14ac:dyDescent="0.2">
      <c r="A22" s="171" t="s">
        <v>269</v>
      </c>
      <c r="B22" s="378" t="s">
        <v>254</v>
      </c>
      <c r="C22" s="379"/>
      <c r="D22" s="146">
        <f t="shared" si="0"/>
        <v>33716.269999999997</v>
      </c>
      <c r="E22" s="173">
        <v>15970</v>
      </c>
      <c r="F22" s="136"/>
      <c r="G22" s="136"/>
      <c r="H22" s="153"/>
      <c r="I22" s="136"/>
      <c r="J22" s="173">
        <v>10860</v>
      </c>
      <c r="K22" s="173">
        <v>6388</v>
      </c>
      <c r="L22" s="174">
        <f t="shared" si="1"/>
        <v>498.27</v>
      </c>
      <c r="M22" s="131"/>
      <c r="N22" s="126"/>
      <c r="O22" s="124"/>
      <c r="P22" s="124"/>
      <c r="Q22" s="125"/>
      <c r="R22" s="124"/>
      <c r="S22" s="124"/>
      <c r="T22" s="124"/>
      <c r="U22" s="124"/>
      <c r="V22" s="124"/>
    </row>
    <row r="23" spans="1:22" ht="15" customHeight="1" x14ac:dyDescent="0.2">
      <c r="A23" s="115"/>
      <c r="B23" s="66" t="s">
        <v>32</v>
      </c>
      <c r="C23" s="42"/>
      <c r="D23" s="118"/>
      <c r="E23" s="40"/>
      <c r="F23" s="118"/>
      <c r="G23" s="118"/>
      <c r="H23" s="118"/>
      <c r="I23" s="118"/>
      <c r="J23" s="118"/>
      <c r="K23" s="118"/>
      <c r="L23" s="118"/>
      <c r="M23" s="118"/>
      <c r="N23" s="121"/>
      <c r="O23" s="121"/>
      <c r="P23" s="121"/>
      <c r="Q23" s="121"/>
      <c r="R23" s="121"/>
      <c r="S23" s="121"/>
      <c r="T23" s="121"/>
      <c r="U23" s="121"/>
      <c r="V23" s="122"/>
    </row>
    <row r="24" spans="1:22" x14ac:dyDescent="0.2">
      <c r="A24" s="115"/>
      <c r="B24" s="66" t="s">
        <v>33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34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3.5" customHeight="1" x14ac:dyDescent="0.2">
      <c r="A26" s="53"/>
      <c r="B26" s="66" t="s">
        <v>35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s="5" customFormat="1" x14ac:dyDescent="0.2">
      <c r="A27" s="54"/>
      <c r="B27" s="67" t="s">
        <v>36</v>
      </c>
      <c r="C27" s="43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66" t="s">
        <v>37</v>
      </c>
      <c r="C28" s="42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68" t="s">
        <v>38</v>
      </c>
      <c r="C29" s="4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ht="12.75" hidden="1" customHeight="1" x14ac:dyDescent="0.2">
      <c r="A30" s="53"/>
      <c r="B30" s="69"/>
      <c r="C30" s="44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0" t="s">
        <v>69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70" t="s">
        <v>70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71" t="s">
        <v>39</v>
      </c>
      <c r="C33" s="46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7" t="s">
        <v>40</v>
      </c>
      <c r="C34" s="48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41</v>
      </c>
      <c r="C35" s="49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ht="25.5" x14ac:dyDescent="0.2">
      <c r="A36" s="53"/>
      <c r="B36" s="66" t="s">
        <v>397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67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68</v>
      </c>
      <c r="C38" s="5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x14ac:dyDescent="0.2">
      <c r="A39" s="53"/>
      <c r="B39" s="66" t="s">
        <v>42</v>
      </c>
      <c r="C39" s="42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1"/>
      <c r="O39" s="41"/>
      <c r="P39" s="41"/>
      <c r="Q39" s="41"/>
      <c r="R39" s="41"/>
      <c r="S39" s="41"/>
      <c r="T39" s="41"/>
      <c r="U39" s="41"/>
      <c r="V39" s="52"/>
    </row>
    <row r="40" spans="1:24" ht="13.5" customHeight="1" thickBot="1" x14ac:dyDescent="0.25">
      <c r="A40" s="55"/>
      <c r="B40" s="72"/>
      <c r="C40" s="56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  <c r="O40" s="58"/>
      <c r="P40" s="58"/>
      <c r="Q40" s="58"/>
      <c r="R40" s="58"/>
      <c r="S40" s="58"/>
      <c r="T40" s="58"/>
      <c r="U40" s="58"/>
      <c r="V40" s="59"/>
      <c r="W40" s="2"/>
      <c r="X40" s="2"/>
    </row>
    <row r="41" spans="1:24" ht="13.5" thickBot="1" x14ac:dyDescent="0.25">
      <c r="A41" s="98"/>
      <c r="B41" s="76" t="s">
        <v>71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100"/>
      <c r="O41" s="100"/>
      <c r="P41" s="100"/>
      <c r="Q41" s="100"/>
      <c r="R41" s="100"/>
      <c r="S41" s="100"/>
      <c r="T41" s="100"/>
      <c r="U41" s="100"/>
      <c r="V41" s="101"/>
      <c r="W41" s="2"/>
      <c r="X41" s="2"/>
    </row>
    <row r="42" spans="1:24" ht="13.5" customHeight="1" x14ac:dyDescent="0.2">
      <c r="A42" s="90"/>
      <c r="B42" s="92" t="s">
        <v>43</v>
      </c>
      <c r="C42" s="9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7"/>
      <c r="Q42" s="7"/>
      <c r="R42" s="7"/>
      <c r="S42" s="7"/>
      <c r="T42" s="7"/>
      <c r="U42" s="7"/>
      <c r="V42" s="103"/>
      <c r="W42" s="97"/>
      <c r="X42" s="97"/>
    </row>
    <row r="43" spans="1:24" ht="13.5" customHeight="1" thickBot="1" x14ac:dyDescent="0.25">
      <c r="A43" s="104"/>
      <c r="B43" s="93" t="s">
        <v>44</v>
      </c>
      <c r="C43" s="105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  <c r="Q43" s="107"/>
      <c r="R43" s="107"/>
      <c r="S43" s="107"/>
      <c r="T43" s="107"/>
      <c r="U43" s="107"/>
      <c r="V43" s="108"/>
      <c r="W43" s="97"/>
      <c r="X43" s="97"/>
    </row>
    <row r="44" spans="1:24" ht="12.75" hidden="1" customHeight="1" x14ac:dyDescent="0.2">
      <c r="B44" s="360"/>
      <c r="C44" s="361"/>
      <c r="D44" s="362"/>
      <c r="E44" s="366" t="s">
        <v>45</v>
      </c>
      <c r="F44" s="368" t="s">
        <v>46</v>
      </c>
      <c r="G44" s="369"/>
      <c r="H44" s="369"/>
      <c r="I44" s="369"/>
      <c r="J44" s="369"/>
      <c r="K44" s="370"/>
      <c r="L44" s="102"/>
      <c r="M44" s="102"/>
      <c r="N44" s="366" t="s">
        <v>47</v>
      </c>
      <c r="O44" s="152" t="s">
        <v>17</v>
      </c>
      <c r="P44" s="8"/>
      <c r="W44" s="2"/>
      <c r="X44" s="2"/>
    </row>
    <row r="45" spans="1:24" ht="52.5" hidden="1" customHeight="1" x14ac:dyDescent="0.2">
      <c r="B45" s="363"/>
      <c r="C45" s="364"/>
      <c r="D45" s="365"/>
      <c r="E45" s="367"/>
      <c r="F45" s="9">
        <v>2012</v>
      </c>
      <c r="G45" s="9"/>
      <c r="H45" s="9">
        <v>2013</v>
      </c>
      <c r="I45" s="9">
        <v>2014</v>
      </c>
      <c r="J45" s="9">
        <v>2015</v>
      </c>
      <c r="K45" s="9">
        <v>2016</v>
      </c>
      <c r="L45" s="9"/>
      <c r="M45" s="9">
        <v>2016</v>
      </c>
      <c r="N45" s="367"/>
      <c r="O45" s="9" t="s">
        <v>48</v>
      </c>
      <c r="W45" s="2"/>
      <c r="X45" s="2"/>
    </row>
    <row r="46" spans="1:24" ht="29.25" hidden="1" customHeight="1" x14ac:dyDescent="0.2">
      <c r="B46" s="371" t="s">
        <v>49</v>
      </c>
      <c r="C46" s="372"/>
      <c r="D46" s="373"/>
      <c r="E46" s="10"/>
      <c r="F46" s="11"/>
      <c r="G46" s="11"/>
      <c r="H46" s="11"/>
      <c r="I46" s="11"/>
      <c r="J46" s="11"/>
      <c r="K46" s="11"/>
      <c r="L46" s="11"/>
      <c r="M46" s="11"/>
      <c r="N46" s="10"/>
      <c r="O46" s="11"/>
      <c r="W46" s="2"/>
      <c r="X46" s="2"/>
    </row>
    <row r="47" spans="1:24" ht="12.75" hidden="1" customHeight="1" x14ac:dyDescent="0.2">
      <c r="A47" s="2"/>
      <c r="B47" s="12"/>
      <c r="C47" s="12"/>
      <c r="D47" s="13"/>
      <c r="E47" s="13"/>
      <c r="F47" s="13"/>
      <c r="G47" s="2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hidden="1" customHeight="1" x14ac:dyDescent="0.2">
      <c r="A48" s="17" t="s">
        <v>50</v>
      </c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17"/>
      <c r="B49" s="17"/>
      <c r="C49" s="17"/>
      <c r="D49" s="17"/>
      <c r="E49" s="17"/>
      <c r="F49" s="17"/>
      <c r="G49" s="17"/>
      <c r="H49" s="2"/>
      <c r="I49" s="2"/>
      <c r="J49" s="2"/>
      <c r="K49" s="2"/>
      <c r="L49" s="2"/>
      <c r="M49" s="2"/>
      <c r="N49" s="2"/>
      <c r="O49" s="2"/>
      <c r="P49" s="14"/>
      <c r="Q49" s="14"/>
      <c r="R49" s="14"/>
      <c r="S49" s="14"/>
      <c r="T49" s="14"/>
      <c r="U49" s="14"/>
      <c r="V49" s="15"/>
      <c r="W49" s="16"/>
      <c r="X49" s="15"/>
    </row>
    <row r="50" spans="1:24" ht="13.5" thickBot="1" x14ac:dyDescent="0.25">
      <c r="A50" s="77" t="s">
        <v>51</v>
      </c>
      <c r="B50" s="78" t="s">
        <v>1</v>
      </c>
      <c r="C50" s="18"/>
      <c r="D50" s="19" t="s">
        <v>2</v>
      </c>
      <c r="E50" s="20" t="s">
        <v>52</v>
      </c>
      <c r="F50" s="374" t="s">
        <v>53</v>
      </c>
      <c r="G50" s="374"/>
      <c r="H50" s="374"/>
      <c r="I50" s="374"/>
      <c r="J50" s="374"/>
      <c r="K50" s="374"/>
      <c r="L50" s="151"/>
      <c r="M50" s="151"/>
      <c r="N50" s="14"/>
      <c r="O50" s="14"/>
      <c r="W50" s="2"/>
      <c r="X50" s="2"/>
    </row>
    <row r="51" spans="1:24" ht="12.75" hidden="1" customHeight="1" x14ac:dyDescent="0.2">
      <c r="A51" s="79">
        <v>1</v>
      </c>
      <c r="B51" s="80" t="s">
        <v>54</v>
      </c>
      <c r="C51" s="21"/>
      <c r="D51" s="22" t="s">
        <v>55</v>
      </c>
      <c r="E51" s="23"/>
      <c r="F51" s="24">
        <v>2012</v>
      </c>
      <c r="G51" s="24"/>
      <c r="H51" s="24">
        <v>2013</v>
      </c>
      <c r="I51" s="24">
        <v>2014</v>
      </c>
      <c r="J51" s="24">
        <v>2015</v>
      </c>
      <c r="K51" s="24">
        <v>2016</v>
      </c>
      <c r="L51" s="24"/>
      <c r="M51" s="24">
        <v>2016</v>
      </c>
      <c r="N51" s="14"/>
      <c r="O51" s="14"/>
    </row>
    <row r="52" spans="1:24" x14ac:dyDescent="0.2">
      <c r="A52" s="81">
        <v>1</v>
      </c>
      <c r="B52" s="84" t="s">
        <v>255</v>
      </c>
      <c r="C52" s="19"/>
      <c r="D52" s="25"/>
      <c r="E52" s="26"/>
      <c r="F52" s="27" t="s">
        <v>57</v>
      </c>
      <c r="G52" s="27"/>
      <c r="H52" s="27" t="s">
        <v>58</v>
      </c>
      <c r="I52" s="27" t="s">
        <v>58</v>
      </c>
      <c r="J52" s="27" t="s">
        <v>58</v>
      </c>
      <c r="K52" s="27" t="s">
        <v>58</v>
      </c>
      <c r="L52" s="27"/>
      <c r="M52" s="27" t="s">
        <v>58</v>
      </c>
      <c r="N52" s="14"/>
      <c r="O52" s="14"/>
    </row>
    <row r="53" spans="1:24" x14ac:dyDescent="0.2">
      <c r="A53" s="83">
        <v>2</v>
      </c>
      <c r="B53" s="84" t="s">
        <v>256</v>
      </c>
      <c r="C53" s="28"/>
      <c r="D53" s="29"/>
      <c r="E53" s="30"/>
      <c r="F53" s="31"/>
      <c r="G53" s="31"/>
      <c r="H53" s="31"/>
      <c r="I53" s="32"/>
      <c r="J53" s="32"/>
      <c r="K53" s="32"/>
      <c r="L53" s="32"/>
      <c r="M53" s="32"/>
      <c r="N53" s="14"/>
      <c r="O53" s="14"/>
    </row>
    <row r="54" spans="1:24" ht="12.75" hidden="1" customHeight="1" x14ac:dyDescent="0.2">
      <c r="A54" s="83">
        <v>4</v>
      </c>
      <c r="B54" s="84"/>
      <c r="C54" s="28"/>
      <c r="D54" s="29"/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3</v>
      </c>
      <c r="B55" s="86" t="s">
        <v>36</v>
      </c>
      <c r="C55" s="34"/>
      <c r="D55" s="29" t="s">
        <v>3</v>
      </c>
      <c r="E55" s="112">
        <v>1.4999999999999999E-2</v>
      </c>
    </row>
    <row r="56" spans="1:24" ht="13.5" thickBot="1" x14ac:dyDescent="0.25">
      <c r="A56" s="87">
        <v>4</v>
      </c>
      <c r="B56" s="88" t="s">
        <v>42</v>
      </c>
      <c r="C56" s="35"/>
      <c r="D56" s="89" t="s">
        <v>3</v>
      </c>
      <c r="E56" s="113">
        <v>1.4999999999999999E-2</v>
      </c>
    </row>
    <row r="57" spans="1:24" ht="15.75" hidden="1" x14ac:dyDescent="0.25">
      <c r="B57" s="73" t="s">
        <v>62</v>
      </c>
      <c r="C57" s="74"/>
      <c r="D57" s="74"/>
      <c r="E57" s="74"/>
      <c r="F57" s="75"/>
      <c r="G57" s="74"/>
      <c r="H57" s="74"/>
      <c r="I57" s="73" t="s">
        <v>63</v>
      </c>
    </row>
    <row r="58" spans="1:24" x14ac:dyDescent="0.2">
      <c r="B58" s="36"/>
      <c r="C58" s="36"/>
    </row>
    <row r="59" spans="1:24" x14ac:dyDescent="0.2">
      <c r="B59" s="3" t="s">
        <v>4</v>
      </c>
      <c r="E59" s="3" t="s">
        <v>5</v>
      </c>
      <c r="G59" s="319" t="s">
        <v>6</v>
      </c>
      <c r="H59" s="319"/>
    </row>
    <row r="60" spans="1:24" x14ac:dyDescent="0.2">
      <c r="G60" s="359" t="s">
        <v>7</v>
      </c>
      <c r="H60" s="359"/>
    </row>
  </sheetData>
  <mergeCells count="40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Q9:Q11"/>
    <mergeCell ref="R9:R11"/>
    <mergeCell ref="S9:S11"/>
    <mergeCell ref="T9:T11"/>
    <mergeCell ref="B22:C22"/>
    <mergeCell ref="B16:C16"/>
    <mergeCell ref="B17:C17"/>
    <mergeCell ref="B18:C18"/>
    <mergeCell ref="B19:C19"/>
    <mergeCell ref="B20:C20"/>
    <mergeCell ref="B21:C21"/>
    <mergeCell ref="K10:K11"/>
    <mergeCell ref="L10:L11"/>
    <mergeCell ref="M10:M11"/>
    <mergeCell ref="O9:O11"/>
    <mergeCell ref="P9:P11"/>
    <mergeCell ref="N44:N45"/>
    <mergeCell ref="B46:D46"/>
    <mergeCell ref="F50:K50"/>
    <mergeCell ref="G59:H59"/>
    <mergeCell ref="G60:H60"/>
    <mergeCell ref="B44:D45"/>
    <mergeCell ref="E44:E45"/>
    <mergeCell ref="F44:K44"/>
  </mergeCells>
  <pageMargins left="0" right="0" top="0" bottom="0" header="0" footer="0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Приложение 1</vt:lpstr>
      <vt:lpstr>Приложение 2</vt:lpstr>
      <vt:lpstr>форма 8.1</vt:lpstr>
      <vt:lpstr>форма 8.1.1</vt:lpstr>
      <vt:lpstr>форма 8.2</vt:lpstr>
      <vt:lpstr>форма 8.3</vt:lpstr>
      <vt:lpstr>форма 8.4 </vt:lpstr>
      <vt:lpstr>форма 8.5 </vt:lpstr>
      <vt:lpstr>форма 8.5.5</vt:lpstr>
      <vt:lpstr>форма 8.6</vt:lpstr>
      <vt:lpstr>форма 8.7</vt:lpstr>
      <vt:lpstr>форма 8.8</vt:lpstr>
      <vt:lpstr>форма 8.9</vt:lpstr>
      <vt:lpstr>форма 8.10</vt:lpstr>
      <vt:lpstr>Лист1</vt:lpstr>
      <vt:lpstr>'Приложение 2'!Заголовки_для_печати</vt:lpstr>
      <vt:lpstr>'Приложение 2'!Область_печати</vt:lpstr>
      <vt:lpstr>'форма 8.1'!Область_печати</vt:lpstr>
      <vt:lpstr>'форма 8.1.1'!Область_печати</vt:lpstr>
      <vt:lpstr>'форма 8.10'!Область_печати</vt:lpstr>
      <vt:lpstr>'форма 8.2'!Область_печати</vt:lpstr>
      <vt:lpstr>'форма 8.3'!Область_печати</vt:lpstr>
      <vt:lpstr>'форма 8.4 '!Область_печати</vt:lpstr>
      <vt:lpstr>'форма 8.5 '!Область_печати</vt:lpstr>
      <vt:lpstr>'форма 8.5.5'!Область_печати</vt:lpstr>
      <vt:lpstr>'форма 8.6'!Область_печати</vt:lpstr>
      <vt:lpstr>'форма 8.7'!Область_печати</vt:lpstr>
      <vt:lpstr>'форма 8.8'!Область_печати</vt:lpstr>
      <vt:lpstr>'форма 8.9'!Область_печати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2015-01-13T05:39:18Z</cp:lastPrinted>
  <dcterms:created xsi:type="dcterms:W3CDTF">2014-07-13T09:38:46Z</dcterms:created>
  <dcterms:modified xsi:type="dcterms:W3CDTF">2015-01-13T05:39:23Z</dcterms:modified>
</cp:coreProperties>
</file>