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5" yWindow="-15" windowWidth="15480" windowHeight="5970" tabRatio="895"/>
  </bookViews>
  <sheets>
    <sheet name="МИ-26" sheetId="62" r:id="rId1"/>
  </sheets>
  <definedNames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12" localSheetId="0">#REF!</definedName>
    <definedName name="DATA12">#REF!</definedName>
    <definedName name="DATA13" localSheetId="0">#REF!</definedName>
    <definedName name="DATA13">#REF!</definedName>
    <definedName name="DATA14" localSheetId="0">#REF!</definedName>
    <definedName name="DATA14">#REF!</definedName>
    <definedName name="DATA15" localSheetId="0">#REF!</definedName>
    <definedName name="DATA15">#REF!</definedName>
    <definedName name="DATA16" localSheetId="0">#REF!</definedName>
    <definedName name="DATA16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TEST0" localSheetId="0">#REF!</definedName>
    <definedName name="TEST0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</definedNames>
  <calcPr calcId="145621"/>
</workbook>
</file>

<file path=xl/calcChain.xml><?xml version="1.0" encoding="utf-8"?>
<calcChain xmlns="http://schemas.openxmlformats.org/spreadsheetml/2006/main">
  <c r="L28" i="62" l="1"/>
  <c r="K28" i="62"/>
  <c r="J28" i="62"/>
  <c r="I28" i="62"/>
  <c r="P27" i="62"/>
  <c r="O27" i="62"/>
  <c r="N27" i="62"/>
  <c r="M27" i="62"/>
  <c r="P26" i="62"/>
  <c r="O26" i="62"/>
  <c r="N26" i="62"/>
  <c r="M26" i="62"/>
  <c r="P25" i="62"/>
  <c r="O25" i="62"/>
  <c r="N25" i="62"/>
  <c r="M25" i="62"/>
  <c r="P24" i="62"/>
  <c r="P28" i="62" s="1"/>
  <c r="O24" i="62"/>
  <c r="N24" i="62"/>
  <c r="N28" i="62" s="1"/>
  <c r="M24" i="62"/>
  <c r="M28" i="62" s="1"/>
  <c r="L17" i="62"/>
  <c r="K17" i="62"/>
  <c r="J17" i="62"/>
  <c r="I17" i="62"/>
  <c r="P16" i="62"/>
  <c r="O16" i="62"/>
  <c r="N16" i="62"/>
  <c r="M16" i="62"/>
  <c r="P15" i="62"/>
  <c r="O15" i="62"/>
  <c r="N15" i="62"/>
  <c r="M15" i="62"/>
  <c r="P14" i="62"/>
  <c r="O14" i="62"/>
  <c r="N14" i="62"/>
  <c r="M14" i="62"/>
  <c r="P13" i="62"/>
  <c r="P17" i="62" s="1"/>
  <c r="O13" i="62"/>
  <c r="O17" i="62" s="1"/>
  <c r="N13" i="62"/>
  <c r="N17" i="62" s="1"/>
  <c r="M13" i="62"/>
  <c r="M17" i="62" s="1"/>
  <c r="O28" i="62" l="1"/>
  <c r="Q16" i="62"/>
  <c r="Q26" i="62"/>
  <c r="Q27" i="62"/>
  <c r="Q14" i="62"/>
  <c r="Q15" i="62"/>
  <c r="Q25" i="62"/>
  <c r="Q24" i="62"/>
  <c r="Q28" i="62" s="1"/>
  <c r="Q13" i="62"/>
  <c r="M35" i="62"/>
  <c r="N35" i="62"/>
  <c r="O35" i="62"/>
  <c r="P35" i="62"/>
  <c r="M36" i="62"/>
  <c r="N36" i="62"/>
  <c r="O36" i="62"/>
  <c r="P36" i="62"/>
  <c r="M37" i="62"/>
  <c r="N37" i="62"/>
  <c r="O37" i="62"/>
  <c r="P37" i="62"/>
  <c r="M38" i="62"/>
  <c r="N38" i="62"/>
  <c r="N39" i="62" s="1"/>
  <c r="O38" i="62"/>
  <c r="P38" i="62"/>
  <c r="I39" i="62"/>
  <c r="J39" i="62"/>
  <c r="K39" i="62"/>
  <c r="L39" i="62"/>
  <c r="M39" i="62"/>
  <c r="Q17" i="62" l="1"/>
  <c r="O39" i="62"/>
  <c r="P39" i="62"/>
  <c r="Q38" i="62"/>
  <c r="Q35" i="62"/>
  <c r="Q37" i="62"/>
  <c r="Q36" i="62"/>
  <c r="Q39" i="62" l="1"/>
</calcChain>
</file>

<file path=xl/sharedStrings.xml><?xml version="1.0" encoding="utf-8"?>
<sst xmlns="http://schemas.openxmlformats.org/spreadsheetml/2006/main" count="166" uniqueCount="67">
  <si>
    <t>Маршрут</t>
  </si>
  <si>
    <t>Время на  1 рейс, мин.</t>
  </si>
  <si>
    <t>8.</t>
  </si>
  <si>
    <t>Тип лота:</t>
  </si>
  <si>
    <t>№ п/п</t>
  </si>
  <si>
    <t>Наименование производственного объекта (м/р)</t>
  </si>
  <si>
    <t>Региональная привязка/ географическое местонахождение</t>
  </si>
  <si>
    <t>Стоимость лота без НДС, руб.</t>
  </si>
  <si>
    <t>Сумма за год, руб. без НДС</t>
  </si>
  <si>
    <t>1 квартал</t>
  </si>
  <si>
    <t>2 квартал</t>
  </si>
  <si>
    <t>3 квартал</t>
  </si>
  <si>
    <t>4 квартал</t>
  </si>
  <si>
    <t>ИТОГО:</t>
  </si>
  <si>
    <t>Тип сделки</t>
  </si>
  <si>
    <t>ОАО "СН-МНГ"</t>
  </si>
  <si>
    <t>Особые условия:</t>
  </si>
  <si>
    <t>1.</t>
  </si>
  <si>
    <t>2.</t>
  </si>
  <si>
    <t>3.</t>
  </si>
  <si>
    <t>4.</t>
  </si>
  <si>
    <t>Исключение субподряда</t>
  </si>
  <si>
    <t>6.</t>
  </si>
  <si>
    <t>7.</t>
  </si>
  <si>
    <t>Ачимовское м/р</t>
  </si>
  <si>
    <t>Чистинное м/р</t>
  </si>
  <si>
    <t>Западно Усть-Балыкское м/р</t>
  </si>
  <si>
    <t>Сургутский р-н</t>
  </si>
  <si>
    <t>Летно-технические характеристики</t>
  </si>
  <si>
    <t>917</t>
  </si>
  <si>
    <t>Мегион-Ачимовское м/р - Мегион</t>
  </si>
  <si>
    <t>1ч. 30 мин.</t>
  </si>
  <si>
    <t>Количество летных часов</t>
  </si>
  <si>
    <t>Мегион-Чистинное м/р-Мегион</t>
  </si>
  <si>
    <t>Мегион-Зап.Усть Балыкское м/р-Мегион</t>
  </si>
  <si>
    <t>1ч.50 мин.</t>
  </si>
  <si>
    <t>Тайлаковское м/р</t>
  </si>
  <si>
    <t>Мегион-Тайлаковское м/р-Мегион</t>
  </si>
  <si>
    <t>2ч.40 мин.</t>
  </si>
  <si>
    <t>2ч. 10 мин.</t>
  </si>
  <si>
    <t>Географическое положение (минимальная удаленность базового аэропорта от г.Мегион);</t>
  </si>
  <si>
    <t>В стоимость летного часа включить все дополнительные расходы, в том числе:</t>
  </si>
  <si>
    <t>-</t>
  </si>
  <si>
    <t>стоимость проживания экипажей в гостинницах; проведение медицинского осмотра экипажа перед вылетом; оплата питания экипажа и технического персонала; стоимость услуги заправки и доставки авиа ГСМ к месту базирования ВС.</t>
  </si>
  <si>
    <t>Оплата перелета ВС от места базирования ВС до аэропорта  и обратно для проведения формы (ТО) - за счет Исполнителя;</t>
  </si>
  <si>
    <t xml:space="preserve">Достаточное количество указанного типа ВС для обеспечения производственной потребности Заказчика.  </t>
  </si>
  <si>
    <t>Возможность замены ВС в кратчайшие сроки ( в течениии 1-2х часов).</t>
  </si>
  <si>
    <t>Груз - не менне 18000 кг. на внешней подвеске.</t>
  </si>
  <si>
    <t>Груз - не менне 15000 кг. на внешней подвеске.</t>
  </si>
  <si>
    <t>Груз - не менне 16000 кг. внутри фюзеляжа либо на внешней подвеске.</t>
  </si>
  <si>
    <t>Возможность предоставления ВС  по разовым заявкам Заказчика, без согласованного годового объема работ.</t>
  </si>
  <si>
    <t xml:space="preserve">Объём  работ по лоту на 2017 год: </t>
  </si>
  <si>
    <t>2017 год</t>
  </si>
  <si>
    <t>Наименование предприятия:</t>
  </si>
  <si>
    <t xml:space="preserve">Сектор:  </t>
  </si>
  <si>
    <t>9 "Транспорт"</t>
  </si>
  <si>
    <t>Тип сделки:</t>
  </si>
  <si>
    <t>917 "Услуги авиационного транспорта"</t>
  </si>
  <si>
    <t xml:space="preserve">Объём  работ по лоту на 2015 год: </t>
  </si>
  <si>
    <t xml:space="preserve">Объём  работ по лоту на 2016 год: </t>
  </si>
  <si>
    <t>Руководитель предприятия</t>
  </si>
  <si>
    <t>Ф.И.О.</t>
  </si>
  <si>
    <t>Форма 8</t>
  </si>
  <si>
    <t>Лот №917.1. Оказание авиационных услуг вертолетами Ми-26.</t>
  </si>
  <si>
    <t>2015 год</t>
  </si>
  <si>
    <t>2016 год</t>
  </si>
  <si>
    <t>Стоимость одного летного часа ВС  с учетом расходов на аэронавигационное и метеорологическое обеспечение полетов, расходов на авиаГСМ и услуг по заправке, без учета расходов на аэропортовое и наземное обслуживание воздушного судна,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</si>
</sst>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\-??_);_(@_)"/>
  </numFmts>
  <fonts count="38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1.5"/>
      <name val="Times New Roman"/>
      <family val="1"/>
      <charset val="204"/>
    </font>
    <font>
      <b/>
      <sz val="11.5"/>
      <name val="Times New Roman"/>
      <family val="1"/>
      <charset val="204"/>
    </font>
    <font>
      <sz val="15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u/>
      <sz val="13.5"/>
      <color indexed="9"/>
      <name val="Times New Roman"/>
      <family val="1"/>
      <charset val="204"/>
    </font>
    <font>
      <sz val="13.5"/>
      <name val="Times New Roman"/>
      <family val="1"/>
      <charset val="204"/>
    </font>
    <font>
      <i/>
      <sz val="13.5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3.5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4" fontId="0" fillId="0" borderId="0">
      <alignment vertical="center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0" borderId="0"/>
    <xf numFmtId="0" fontId="1" fillId="0" borderId="0"/>
    <xf numFmtId="0" fontId="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84">
    <xf numFmtId="0" fontId="0" fillId="0" borderId="0" xfId="0" applyNumberFormat="1" applyAlignment="1"/>
    <xf numFmtId="0" fontId="21" fillId="0" borderId="0" xfId="0" applyNumberFormat="1" applyFont="1" applyAlignment="1"/>
    <xf numFmtId="0" fontId="21" fillId="0" borderId="0" xfId="0" applyNumberFormat="1" applyFont="1" applyFill="1" applyAlignment="1"/>
    <xf numFmtId="0" fontId="22" fillId="0" borderId="0" xfId="0" applyNumberFormat="1" applyFont="1" applyAlignment="1"/>
    <xf numFmtId="4" fontId="21" fillId="0" borderId="0" xfId="0" applyFont="1">
      <alignment vertical="center"/>
    </xf>
    <xf numFmtId="4" fontId="21" fillId="0" borderId="0" xfId="0" applyFont="1" applyAlignment="1">
      <alignment wrapText="1"/>
    </xf>
    <xf numFmtId="4" fontId="21" fillId="0" borderId="0" xfId="0" applyFont="1" applyFill="1">
      <alignment vertical="center"/>
    </xf>
    <xf numFmtId="4" fontId="21" fillId="0" borderId="0" xfId="0" applyFont="1" applyFill="1" applyAlignment="1">
      <alignment wrapText="1"/>
    </xf>
    <xf numFmtId="4" fontId="21" fillId="0" borderId="0" xfId="0" applyFont="1" applyFill="1" applyAlignment="1">
      <alignment horizontal="center" vertical="center"/>
    </xf>
    <xf numFmtId="4" fontId="21" fillId="0" borderId="0" xfId="0" applyFont="1" applyAlignment="1">
      <alignment horizontal="center" vertical="center"/>
    </xf>
    <xf numFmtId="4" fontId="21" fillId="0" borderId="0" xfId="0" applyFont="1" applyFill="1" applyAlignment="1">
      <alignment vertical="center"/>
    </xf>
    <xf numFmtId="4" fontId="21" fillId="0" borderId="0" xfId="0" applyFont="1" applyAlignment="1">
      <alignment vertical="center"/>
    </xf>
    <xf numFmtId="3" fontId="24" fillId="0" borderId="17" xfId="0" applyNumberFormat="1" applyFont="1" applyFill="1" applyBorder="1" applyAlignment="1">
      <alignment horizontal="center" vertical="center"/>
    </xf>
    <xf numFmtId="0" fontId="24" fillId="0" borderId="10" xfId="0" applyNumberFormat="1" applyFont="1" applyFill="1" applyBorder="1" applyAlignment="1">
      <alignment horizontal="center" vertical="center" wrapText="1"/>
    </xf>
    <xf numFmtId="0" fontId="24" fillId="0" borderId="17" xfId="0" applyNumberFormat="1" applyFont="1" applyFill="1" applyBorder="1" applyAlignment="1">
      <alignment horizontal="center" vertical="center" wrapText="1"/>
    </xf>
    <xf numFmtId="49" fontId="24" fillId="0" borderId="17" xfId="0" applyNumberFormat="1" applyFont="1" applyFill="1" applyBorder="1" applyAlignment="1">
      <alignment horizontal="center" vertical="center" wrapText="1"/>
    </xf>
    <xf numFmtId="3" fontId="24" fillId="0" borderId="10" xfId="0" applyNumberFormat="1" applyFont="1" applyFill="1" applyBorder="1" applyAlignment="1">
      <alignment horizontal="center" vertical="center"/>
    </xf>
    <xf numFmtId="4" fontId="24" fillId="0" borderId="10" xfId="0" applyFont="1" applyFill="1" applyBorder="1" applyAlignment="1">
      <alignment horizontal="center" vertical="center"/>
    </xf>
    <xf numFmtId="1" fontId="24" fillId="0" borderId="10" xfId="40" applyNumberFormat="1" applyFont="1" applyFill="1" applyBorder="1" applyAlignment="1">
      <alignment horizontal="center" vertical="center"/>
    </xf>
    <xf numFmtId="4" fontId="24" fillId="0" borderId="10" xfId="40" applyNumberFormat="1" applyFont="1" applyFill="1" applyBorder="1" applyAlignment="1">
      <alignment horizontal="center" vertical="center"/>
    </xf>
    <xf numFmtId="4" fontId="24" fillId="0" borderId="17" xfId="40" applyNumberFormat="1" applyFont="1" applyFill="1" applyBorder="1" applyAlignment="1">
      <alignment horizontal="center" vertical="center"/>
    </xf>
    <xf numFmtId="4" fontId="25" fillId="0" borderId="10" xfId="0" applyNumberFormat="1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 wrapText="1"/>
    </xf>
    <xf numFmtId="4" fontId="25" fillId="0" borderId="17" xfId="0" applyNumberFormat="1" applyFont="1" applyFill="1" applyBorder="1" applyAlignment="1">
      <alignment horizontal="center" vertical="center"/>
    </xf>
    <xf numFmtId="0" fontId="24" fillId="0" borderId="10" xfId="0" applyNumberFormat="1" applyFont="1" applyFill="1" applyBorder="1" applyAlignment="1">
      <alignment vertical="center" wrapText="1"/>
    </xf>
    <xf numFmtId="49" fontId="24" fillId="0" borderId="10" xfId="0" applyNumberFormat="1" applyFont="1" applyFill="1" applyBorder="1" applyAlignment="1">
      <alignment horizontal="center" wrapText="1"/>
    </xf>
    <xf numFmtId="0" fontId="24" fillId="0" borderId="10" xfId="0" applyNumberFormat="1" applyFont="1" applyFill="1" applyBorder="1" applyAlignment="1">
      <alignment horizontal="left" vertical="center"/>
    </xf>
    <xf numFmtId="4" fontId="25" fillId="0" borderId="10" xfId="40" applyNumberFormat="1" applyFont="1" applyFill="1" applyBorder="1" applyAlignment="1">
      <alignment horizontal="center" vertical="center"/>
    </xf>
    <xf numFmtId="0" fontId="30" fillId="0" borderId="0" xfId="45" applyFont="1" applyAlignment="1">
      <alignment horizontal="left"/>
    </xf>
    <xf numFmtId="4" fontId="29" fillId="0" borderId="0" xfId="0" applyFont="1">
      <alignment vertical="center"/>
    </xf>
    <xf numFmtId="4" fontId="30" fillId="24" borderId="0" xfId="0" applyFont="1" applyFill="1" applyAlignment="1">
      <alignment horizontal="right" vertical="top"/>
    </xf>
    <xf numFmtId="4" fontId="26" fillId="0" borderId="0" xfId="0" applyFont="1">
      <alignment vertical="center"/>
    </xf>
    <xf numFmtId="4" fontId="26" fillId="0" borderId="0" xfId="0" applyFont="1" applyAlignment="1">
      <alignment vertical="center"/>
    </xf>
    <xf numFmtId="4" fontId="26" fillId="0" borderId="0" xfId="0" applyFont="1" applyAlignment="1">
      <alignment horizontal="center" vertical="center"/>
    </xf>
    <xf numFmtId="4" fontId="26" fillId="0" borderId="0" xfId="0" applyFont="1" applyAlignment="1">
      <alignment wrapText="1"/>
    </xf>
    <xf numFmtId="0" fontId="24" fillId="0" borderId="10" xfId="0" applyNumberFormat="1" applyFont="1" applyFill="1" applyBorder="1" applyAlignment="1">
      <alignment horizontal="left" vertical="center" wrapText="1"/>
    </xf>
    <xf numFmtId="0" fontId="24" fillId="0" borderId="17" xfId="0" applyNumberFormat="1" applyFont="1" applyFill="1" applyBorder="1" applyAlignment="1">
      <alignment vertical="center" wrapText="1"/>
    </xf>
    <xf numFmtId="0" fontId="31" fillId="0" borderId="0" xfId="0" applyNumberFormat="1" applyFont="1" applyAlignment="1"/>
    <xf numFmtId="4" fontId="31" fillId="0" borderId="0" xfId="0" applyFont="1">
      <alignment vertical="center"/>
    </xf>
    <xf numFmtId="0" fontId="32" fillId="0" borderId="13" xfId="0" applyNumberFormat="1" applyFont="1" applyFill="1" applyBorder="1" applyAlignment="1"/>
    <xf numFmtId="0" fontId="32" fillId="0" borderId="14" xfId="0" applyNumberFormat="1" applyFont="1" applyFill="1" applyBorder="1" applyAlignment="1">
      <alignment horizontal="center"/>
    </xf>
    <xf numFmtId="0" fontId="31" fillId="0" borderId="0" xfId="38" applyFont="1" applyFill="1"/>
    <xf numFmtId="0" fontId="32" fillId="0" borderId="11" xfId="0" applyNumberFormat="1" applyFont="1" applyFill="1" applyBorder="1" applyAlignment="1"/>
    <xf numFmtId="0" fontId="32" fillId="0" borderId="0" xfId="0" applyNumberFormat="1" applyFont="1" applyFill="1" applyBorder="1" applyAlignment="1">
      <alignment horizontal="center"/>
    </xf>
    <xf numFmtId="0" fontId="32" fillId="0" borderId="0" xfId="0" applyNumberFormat="1" applyFont="1" applyFill="1" applyBorder="1" applyAlignment="1"/>
    <xf numFmtId="0" fontId="31" fillId="0" borderId="0" xfId="38" applyFont="1"/>
    <xf numFmtId="0" fontId="35" fillId="0" borderId="11" xfId="0" applyNumberFormat="1" applyFont="1" applyFill="1" applyBorder="1" applyAlignment="1"/>
    <xf numFmtId="0" fontId="35" fillId="0" borderId="0" xfId="0" applyNumberFormat="1" applyFont="1" applyFill="1" applyBorder="1" applyAlignment="1"/>
    <xf numFmtId="0" fontId="34" fillId="0" borderId="13" xfId="0" applyNumberFormat="1" applyFont="1" applyFill="1" applyBorder="1" applyAlignment="1"/>
    <xf numFmtId="0" fontId="34" fillId="0" borderId="11" xfId="0" applyNumberFormat="1" applyFont="1" applyFill="1" applyBorder="1" applyAlignment="1"/>
    <xf numFmtId="0" fontId="34" fillId="0" borderId="12" xfId="0" applyNumberFormat="1" applyFont="1" applyFill="1" applyBorder="1" applyAlignment="1"/>
    <xf numFmtId="0" fontId="34" fillId="0" borderId="0" xfId="0" applyNumberFormat="1" applyFont="1" applyFill="1" applyBorder="1" applyAlignment="1"/>
    <xf numFmtId="0" fontId="31" fillId="0" borderId="18" xfId="0" applyNumberFormat="1" applyFont="1" applyBorder="1" applyAlignment="1"/>
    <xf numFmtId="4" fontId="33" fillId="0" borderId="0" xfId="0" applyFont="1">
      <alignment vertical="center"/>
    </xf>
    <xf numFmtId="4" fontId="33" fillId="0" borderId="0" xfId="0" applyFont="1" applyAlignment="1">
      <alignment vertical="center"/>
    </xf>
    <xf numFmtId="4" fontId="33" fillId="0" borderId="0" xfId="0" applyFont="1" applyAlignment="1">
      <alignment horizontal="center" vertical="center"/>
    </xf>
    <xf numFmtId="4" fontId="33" fillId="0" borderId="0" xfId="0" applyFont="1" applyAlignment="1">
      <alignment wrapText="1"/>
    </xf>
    <xf numFmtId="4" fontId="37" fillId="0" borderId="0" xfId="0" applyFont="1">
      <alignment vertical="center"/>
    </xf>
    <xf numFmtId="0" fontId="35" fillId="0" borderId="13" xfId="0" applyNumberFormat="1" applyFont="1" applyFill="1" applyBorder="1" applyAlignment="1">
      <alignment horizontal="left"/>
    </xf>
    <xf numFmtId="0" fontId="35" fillId="0" borderId="14" xfId="0" applyNumberFormat="1" applyFont="1" applyFill="1" applyBorder="1" applyAlignment="1">
      <alignment horizontal="left"/>
    </xf>
    <xf numFmtId="0" fontId="37" fillId="0" borderId="17" xfId="39" applyFont="1" applyFill="1" applyBorder="1" applyAlignment="1">
      <alignment horizontal="center" vertical="center" wrapText="1"/>
    </xf>
    <xf numFmtId="0" fontId="37" fillId="0" borderId="15" xfId="39" applyFont="1" applyFill="1" applyBorder="1" applyAlignment="1">
      <alignment horizontal="center" vertical="center" wrapText="1"/>
    </xf>
    <xf numFmtId="49" fontId="27" fillId="0" borderId="18" xfId="45" applyNumberFormat="1" applyFont="1" applyFill="1" applyBorder="1" applyAlignment="1">
      <alignment horizontal="left" vertical="top"/>
    </xf>
    <xf numFmtId="0" fontId="37" fillId="0" borderId="19" xfId="39" applyFont="1" applyFill="1" applyBorder="1" applyAlignment="1">
      <alignment horizontal="center" vertical="center"/>
    </xf>
    <xf numFmtId="0" fontId="37" fillId="0" borderId="21" xfId="39" applyFont="1" applyFill="1" applyBorder="1" applyAlignment="1">
      <alignment horizontal="center" vertical="center"/>
    </xf>
    <xf numFmtId="0" fontId="37" fillId="0" borderId="20" xfId="39" applyFont="1" applyFill="1" applyBorder="1" applyAlignment="1">
      <alignment horizontal="center" vertical="center"/>
    </xf>
    <xf numFmtId="1" fontId="37" fillId="24" borderId="17" xfId="0" applyNumberFormat="1" applyFont="1" applyFill="1" applyBorder="1" applyAlignment="1">
      <alignment horizontal="center" vertical="center" wrapText="1"/>
    </xf>
    <xf numFmtId="1" fontId="37" fillId="24" borderId="16" xfId="0" applyNumberFormat="1" applyFont="1" applyFill="1" applyBorder="1" applyAlignment="1">
      <alignment horizontal="center" vertical="center" wrapText="1"/>
    </xf>
    <xf numFmtId="1" fontId="37" fillId="24" borderId="15" xfId="0" applyNumberFormat="1" applyFont="1" applyFill="1" applyBorder="1" applyAlignment="1">
      <alignment horizontal="center" vertical="center" wrapText="1"/>
    </xf>
    <xf numFmtId="0" fontId="37" fillId="24" borderId="17" xfId="0" applyNumberFormat="1" applyFont="1" applyFill="1" applyBorder="1" applyAlignment="1">
      <alignment horizontal="center" vertical="center" wrapText="1"/>
    </xf>
    <xf numFmtId="0" fontId="37" fillId="24" borderId="16" xfId="0" applyNumberFormat="1" applyFont="1" applyFill="1" applyBorder="1" applyAlignment="1">
      <alignment horizontal="center" vertical="center" wrapText="1"/>
    </xf>
    <xf numFmtId="0" fontId="37" fillId="24" borderId="15" xfId="0" applyNumberFormat="1" applyFont="1" applyFill="1" applyBorder="1" applyAlignment="1">
      <alignment horizontal="center" vertical="center" wrapText="1"/>
    </xf>
    <xf numFmtId="0" fontId="25" fillId="0" borderId="19" xfId="0" applyNumberFormat="1" applyFont="1" applyFill="1" applyBorder="1" applyAlignment="1">
      <alignment horizontal="center" vertical="center" wrapText="1"/>
    </xf>
    <xf numFmtId="0" fontId="25" fillId="0" borderId="20" xfId="0" applyNumberFormat="1" applyFont="1" applyFill="1" applyBorder="1" applyAlignment="1">
      <alignment horizontal="center" vertical="center" wrapText="1"/>
    </xf>
    <xf numFmtId="4" fontId="36" fillId="0" borderId="0" xfId="0" applyFont="1" applyFill="1" applyBorder="1" applyAlignment="1">
      <alignment horizontal="left" vertical="center"/>
    </xf>
    <xf numFmtId="4" fontId="28" fillId="0" borderId="0" xfId="0" applyFont="1" applyFill="1" applyBorder="1" applyAlignment="1">
      <alignment horizontal="left" vertical="center"/>
    </xf>
    <xf numFmtId="164" fontId="30" fillId="24" borderId="0" xfId="0" applyNumberFormat="1" applyFont="1" applyFill="1" applyBorder="1" applyAlignment="1">
      <alignment horizontal="left" vertical="top" wrapText="1"/>
    </xf>
    <xf numFmtId="4" fontId="37" fillId="0" borderId="17" xfId="0" applyFont="1" applyBorder="1" applyAlignment="1">
      <alignment horizontal="center" vertical="center" wrapText="1"/>
    </xf>
    <xf numFmtId="4" fontId="37" fillId="0" borderId="16" xfId="0" applyFont="1" applyBorder="1" applyAlignment="1">
      <alignment horizontal="center" vertical="center" wrapText="1"/>
    </xf>
    <xf numFmtId="4" fontId="37" fillId="0" borderId="15" xfId="0" applyFont="1" applyBorder="1" applyAlignment="1">
      <alignment horizontal="center" vertical="center" wrapText="1"/>
    </xf>
    <xf numFmtId="4" fontId="37" fillId="0" borderId="19" xfId="0" applyFont="1" applyBorder="1" applyAlignment="1">
      <alignment horizontal="center" vertical="center" wrapText="1"/>
    </xf>
    <xf numFmtId="4" fontId="37" fillId="0" borderId="21" xfId="0" applyFont="1" applyBorder="1" applyAlignment="1">
      <alignment horizontal="center" vertical="center" wrapText="1"/>
    </xf>
    <xf numFmtId="4" fontId="37" fillId="0" borderId="20" xfId="0" applyFont="1" applyBorder="1" applyAlignment="1">
      <alignment horizontal="center" vertical="center" wrapText="1"/>
    </xf>
    <xf numFmtId="49" fontId="30" fillId="24" borderId="0" xfId="0" applyNumberFormat="1" applyFont="1" applyFill="1" applyBorder="1" applyAlignment="1">
      <alignment horizontal="left" vertical="top" wrapText="1"/>
    </xf>
  </cellXfs>
  <cellStyles count="4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_Лист1" xfId="38"/>
    <cellStyle name="Обычный_НП1" xfId="39"/>
    <cellStyle name="Обычный_НП3" xfId="40"/>
    <cellStyle name="Плохой" xfId="41" builtinId="27" customBuiltin="1"/>
    <cellStyle name="Пояснение" xfId="42" builtinId="53" customBuiltin="1"/>
    <cellStyle name="Примечание" xfId="43" builtinId="10" customBuiltin="1"/>
    <cellStyle name="Связанная ячейка" xfId="44" builtinId="24" customBuiltin="1"/>
    <cellStyle name="Стиль 1" xfId="45"/>
    <cellStyle name="Текст предупреждения" xfId="46" builtinId="11" customBuiltin="1"/>
    <cellStyle name="Хороший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</sheetPr>
  <dimension ref="A1:Q53"/>
  <sheetViews>
    <sheetView tabSelected="1" topLeftCell="A25" zoomScale="75" zoomScaleNormal="75" zoomScaleSheetLayoutView="75" zoomScalePageLayoutView="60" workbookViewId="0">
      <selection activeCell="C41" sqref="C41:E41"/>
    </sheetView>
  </sheetViews>
  <sheetFormatPr defaultRowHeight="12.75" x14ac:dyDescent="0.2"/>
  <cols>
    <col min="1" max="1" width="3.7109375" style="4" customWidth="1"/>
    <col min="2" max="2" width="33.5703125" style="4" customWidth="1"/>
    <col min="3" max="3" width="21.140625" style="4" customWidth="1"/>
    <col min="4" max="4" width="39.42578125" style="11" customWidth="1"/>
    <col min="5" max="5" width="8.7109375" style="9" customWidth="1"/>
    <col min="6" max="6" width="52.85546875" style="5" customWidth="1"/>
    <col min="7" max="7" width="15.140625" style="4" customWidth="1"/>
    <col min="8" max="8" width="28" style="4" customWidth="1"/>
    <col min="9" max="12" width="9.7109375" style="4" customWidth="1"/>
    <col min="13" max="16" width="10.28515625" style="4" customWidth="1"/>
    <col min="17" max="17" width="23" style="4" customWidth="1"/>
    <col min="18" max="16384" width="9.140625" style="4"/>
  </cols>
  <sheetData>
    <row r="1" spans="1:17" s="53" customFormat="1" ht="18.75" x14ac:dyDescent="0.3">
      <c r="D1" s="54"/>
      <c r="E1" s="55"/>
      <c r="F1" s="56"/>
      <c r="Q1" s="53" t="s">
        <v>62</v>
      </c>
    </row>
    <row r="2" spans="1:17" s="53" customFormat="1" ht="18.75" x14ac:dyDescent="0.3">
      <c r="D2" s="54"/>
      <c r="E2" s="55"/>
      <c r="F2" s="56"/>
    </row>
    <row r="3" spans="1:17" s="38" customFormat="1" ht="19.5" x14ac:dyDescent="0.35">
      <c r="A3" s="46" t="s">
        <v>53</v>
      </c>
      <c r="B3" s="47"/>
      <c r="C3" s="51" t="s">
        <v>15</v>
      </c>
      <c r="D3" s="47"/>
      <c r="E3" s="47"/>
      <c r="F3" s="4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7" s="38" customFormat="1" ht="19.5" x14ac:dyDescent="0.35">
      <c r="A4" s="58" t="s">
        <v>54</v>
      </c>
      <c r="B4" s="59"/>
      <c r="C4" s="48" t="s">
        <v>55</v>
      </c>
      <c r="D4" s="39"/>
      <c r="E4" s="40"/>
      <c r="F4" s="41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17" s="38" customFormat="1" ht="19.5" x14ac:dyDescent="0.35">
      <c r="A5" s="58" t="s">
        <v>56</v>
      </c>
      <c r="B5" s="59"/>
      <c r="C5" s="50" t="s">
        <v>57</v>
      </c>
      <c r="D5" s="42"/>
      <c r="E5" s="43"/>
      <c r="F5" s="44"/>
      <c r="G5" s="37"/>
      <c r="H5" s="45"/>
      <c r="I5" s="45"/>
      <c r="J5" s="45"/>
      <c r="K5" s="45"/>
      <c r="L5" s="45"/>
      <c r="M5" s="37"/>
      <c r="N5" s="37"/>
      <c r="O5" s="37"/>
      <c r="P5" s="37"/>
      <c r="Q5" s="45"/>
    </row>
    <row r="6" spans="1:17" s="38" customFormat="1" ht="19.5" x14ac:dyDescent="0.35">
      <c r="A6" s="58" t="s">
        <v>3</v>
      </c>
      <c r="B6" s="59"/>
      <c r="C6" s="49" t="s">
        <v>63</v>
      </c>
      <c r="D6" s="42"/>
      <c r="E6" s="43"/>
      <c r="F6" s="41"/>
      <c r="G6" s="41"/>
      <c r="H6" s="45"/>
      <c r="I6" s="45"/>
      <c r="J6" s="45"/>
      <c r="K6" s="45"/>
      <c r="L6" s="45"/>
      <c r="M6" s="45"/>
      <c r="N6" s="45"/>
      <c r="O6" s="45"/>
      <c r="P6" s="45"/>
      <c r="Q6" s="45"/>
    </row>
    <row r="7" spans="1:17" ht="19.5" x14ac:dyDescent="0.3">
      <c r="A7" s="31"/>
      <c r="B7" s="31"/>
      <c r="C7" s="31"/>
      <c r="D7" s="32"/>
      <c r="E7" s="33"/>
      <c r="F7" s="34"/>
    </row>
    <row r="8" spans="1:17" ht="30.75" customHeight="1" x14ac:dyDescent="0.2">
      <c r="B8" s="62" t="s">
        <v>58</v>
      </c>
      <c r="C8" s="62"/>
      <c r="D8" s="62"/>
      <c r="E8" s="62"/>
      <c r="F8" s="62"/>
    </row>
    <row r="9" spans="1:17" s="57" customFormat="1" ht="21.75" customHeight="1" x14ac:dyDescent="0.2">
      <c r="A9" s="69" t="s">
        <v>4</v>
      </c>
      <c r="B9" s="69" t="s">
        <v>5</v>
      </c>
      <c r="C9" s="69" t="s">
        <v>6</v>
      </c>
      <c r="D9" s="77" t="s">
        <v>28</v>
      </c>
      <c r="E9" s="80" t="s">
        <v>64</v>
      </c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2"/>
    </row>
    <row r="10" spans="1:17" s="57" customFormat="1" ht="12.75" customHeight="1" x14ac:dyDescent="0.2">
      <c r="A10" s="70"/>
      <c r="B10" s="70"/>
      <c r="C10" s="70"/>
      <c r="D10" s="78"/>
      <c r="E10" s="77" t="s">
        <v>14</v>
      </c>
      <c r="F10" s="69" t="s">
        <v>0</v>
      </c>
      <c r="G10" s="66" t="s">
        <v>1</v>
      </c>
      <c r="H10" s="66" t="s">
        <v>66</v>
      </c>
      <c r="I10" s="63" t="s">
        <v>32</v>
      </c>
      <c r="J10" s="64"/>
      <c r="K10" s="64"/>
      <c r="L10" s="65"/>
      <c r="M10" s="63" t="s">
        <v>7</v>
      </c>
      <c r="N10" s="64"/>
      <c r="O10" s="64"/>
      <c r="P10" s="65"/>
      <c r="Q10" s="66" t="s">
        <v>8</v>
      </c>
    </row>
    <row r="11" spans="1:17" s="57" customFormat="1" ht="12.75" customHeight="1" x14ac:dyDescent="0.2">
      <c r="A11" s="70"/>
      <c r="B11" s="70"/>
      <c r="C11" s="70"/>
      <c r="D11" s="78"/>
      <c r="E11" s="78"/>
      <c r="F11" s="70"/>
      <c r="G11" s="67"/>
      <c r="H11" s="67"/>
      <c r="I11" s="60" t="s">
        <v>9</v>
      </c>
      <c r="J11" s="60" t="s">
        <v>10</v>
      </c>
      <c r="K11" s="60" t="s">
        <v>11</v>
      </c>
      <c r="L11" s="60" t="s">
        <v>12</v>
      </c>
      <c r="M11" s="60" t="s">
        <v>9</v>
      </c>
      <c r="N11" s="60" t="s">
        <v>10</v>
      </c>
      <c r="O11" s="60" t="s">
        <v>11</v>
      </c>
      <c r="P11" s="60" t="s">
        <v>12</v>
      </c>
      <c r="Q11" s="67"/>
    </row>
    <row r="12" spans="1:17" s="57" customFormat="1" ht="87" customHeight="1" x14ac:dyDescent="0.2">
      <c r="A12" s="71"/>
      <c r="B12" s="71"/>
      <c r="C12" s="71"/>
      <c r="D12" s="79"/>
      <c r="E12" s="79"/>
      <c r="F12" s="71"/>
      <c r="G12" s="68"/>
      <c r="H12" s="68"/>
      <c r="I12" s="61"/>
      <c r="J12" s="61"/>
      <c r="K12" s="61"/>
      <c r="L12" s="61"/>
      <c r="M12" s="61"/>
      <c r="N12" s="61"/>
      <c r="O12" s="61"/>
      <c r="P12" s="61"/>
      <c r="Q12" s="68"/>
    </row>
    <row r="13" spans="1:17" ht="30" x14ac:dyDescent="0.2">
      <c r="A13" s="12">
        <v>1</v>
      </c>
      <c r="B13" s="24" t="s">
        <v>24</v>
      </c>
      <c r="C13" s="35" t="s">
        <v>27</v>
      </c>
      <c r="D13" s="14" t="s">
        <v>47</v>
      </c>
      <c r="E13" s="15" t="s">
        <v>29</v>
      </c>
      <c r="F13" s="14" t="s">
        <v>30</v>
      </c>
      <c r="G13" s="16" t="s">
        <v>31</v>
      </c>
      <c r="H13" s="17">
        <v>0</v>
      </c>
      <c r="I13" s="18">
        <v>0</v>
      </c>
      <c r="J13" s="18">
        <v>5</v>
      </c>
      <c r="K13" s="18">
        <v>5</v>
      </c>
      <c r="L13" s="18">
        <v>5</v>
      </c>
      <c r="M13" s="19">
        <f>H13*I13</f>
        <v>0</v>
      </c>
      <c r="N13" s="19">
        <f>H13*J13</f>
        <v>0</v>
      </c>
      <c r="O13" s="20">
        <f>H13*K13</f>
        <v>0</v>
      </c>
      <c r="P13" s="19">
        <f>H13*L13</f>
        <v>0</v>
      </c>
      <c r="Q13" s="21">
        <f>M13+N13+O13+P13</f>
        <v>0</v>
      </c>
    </row>
    <row r="14" spans="1:17" ht="30" x14ac:dyDescent="0.2">
      <c r="A14" s="16">
        <v>2</v>
      </c>
      <c r="B14" s="24" t="s">
        <v>25</v>
      </c>
      <c r="C14" s="35" t="s">
        <v>27</v>
      </c>
      <c r="D14" s="14" t="s">
        <v>47</v>
      </c>
      <c r="E14" s="22" t="s">
        <v>29</v>
      </c>
      <c r="F14" s="13" t="s">
        <v>33</v>
      </c>
      <c r="G14" s="16" t="s">
        <v>35</v>
      </c>
      <c r="H14" s="17">
        <v>0</v>
      </c>
      <c r="I14" s="18">
        <v>0</v>
      </c>
      <c r="J14" s="18">
        <v>0</v>
      </c>
      <c r="K14" s="18">
        <v>0</v>
      </c>
      <c r="L14" s="18">
        <v>0</v>
      </c>
      <c r="M14" s="19">
        <f>H14*I14</f>
        <v>0</v>
      </c>
      <c r="N14" s="19">
        <f>H14*J14</f>
        <v>0</v>
      </c>
      <c r="O14" s="20">
        <f>H14*K14</f>
        <v>0</v>
      </c>
      <c r="P14" s="19">
        <f>H14*L14</f>
        <v>0</v>
      </c>
      <c r="Q14" s="21">
        <f>P14+O14+N14+M14</f>
        <v>0</v>
      </c>
    </row>
    <row r="15" spans="1:17" ht="30" x14ac:dyDescent="0.2">
      <c r="A15" s="16">
        <v>3</v>
      </c>
      <c r="B15" s="24" t="s">
        <v>36</v>
      </c>
      <c r="C15" s="35" t="s">
        <v>27</v>
      </c>
      <c r="D15" s="14" t="s">
        <v>48</v>
      </c>
      <c r="E15" s="22" t="s">
        <v>29</v>
      </c>
      <c r="F15" s="13" t="s">
        <v>37</v>
      </c>
      <c r="G15" s="16" t="s">
        <v>38</v>
      </c>
      <c r="H15" s="17">
        <v>0</v>
      </c>
      <c r="I15" s="18">
        <v>0</v>
      </c>
      <c r="J15" s="18">
        <v>7</v>
      </c>
      <c r="K15" s="18">
        <v>0</v>
      </c>
      <c r="L15" s="18">
        <v>0</v>
      </c>
      <c r="M15" s="19">
        <f>H15*I15</f>
        <v>0</v>
      </c>
      <c r="N15" s="19">
        <f>H15*J15</f>
        <v>0</v>
      </c>
      <c r="O15" s="20">
        <f>H15*K15</f>
        <v>0</v>
      </c>
      <c r="P15" s="19">
        <f>H15*L15</f>
        <v>0</v>
      </c>
      <c r="Q15" s="21">
        <f>P15+O15+N15+M15</f>
        <v>0</v>
      </c>
    </row>
    <row r="16" spans="1:17" ht="30" x14ac:dyDescent="0.2">
      <c r="A16" s="12">
        <v>4</v>
      </c>
      <c r="B16" s="36" t="s">
        <v>26</v>
      </c>
      <c r="C16" s="35" t="s">
        <v>27</v>
      </c>
      <c r="D16" s="14" t="s">
        <v>49</v>
      </c>
      <c r="E16" s="22" t="s">
        <v>29</v>
      </c>
      <c r="F16" s="13" t="s">
        <v>34</v>
      </c>
      <c r="G16" s="12" t="s">
        <v>39</v>
      </c>
      <c r="H16" s="17">
        <v>0</v>
      </c>
      <c r="I16" s="18">
        <v>0</v>
      </c>
      <c r="J16" s="18">
        <v>0</v>
      </c>
      <c r="K16" s="18">
        <v>0</v>
      </c>
      <c r="L16" s="18">
        <v>0</v>
      </c>
      <c r="M16" s="19">
        <f>H16*I16</f>
        <v>0</v>
      </c>
      <c r="N16" s="19">
        <f>H16*J16</f>
        <v>0</v>
      </c>
      <c r="O16" s="20">
        <f>H16*K16</f>
        <v>0</v>
      </c>
      <c r="P16" s="19">
        <f>H16*L16</f>
        <v>0</v>
      </c>
      <c r="Q16" s="23">
        <f>M16+N16+O16+P16</f>
        <v>0</v>
      </c>
    </row>
    <row r="17" spans="1:17" ht="15" x14ac:dyDescent="0.25">
      <c r="A17" s="16"/>
      <c r="B17" s="72" t="s">
        <v>13</v>
      </c>
      <c r="C17" s="73"/>
      <c r="D17" s="24"/>
      <c r="E17" s="25"/>
      <c r="F17" s="26"/>
      <c r="G17" s="16"/>
      <c r="H17" s="17"/>
      <c r="I17" s="18">
        <f t="shared" ref="I17:Q17" si="0">SUM(I13:I16)</f>
        <v>0</v>
      </c>
      <c r="J17" s="18">
        <f t="shared" si="0"/>
        <v>12</v>
      </c>
      <c r="K17" s="18">
        <f t="shared" si="0"/>
        <v>5</v>
      </c>
      <c r="L17" s="18">
        <f t="shared" si="0"/>
        <v>5</v>
      </c>
      <c r="M17" s="19">
        <f t="shared" si="0"/>
        <v>0</v>
      </c>
      <c r="N17" s="19">
        <f t="shared" si="0"/>
        <v>0</v>
      </c>
      <c r="O17" s="19">
        <f t="shared" si="0"/>
        <v>0</v>
      </c>
      <c r="P17" s="19">
        <f t="shared" si="0"/>
        <v>0</v>
      </c>
      <c r="Q17" s="27">
        <f t="shared" si="0"/>
        <v>0</v>
      </c>
    </row>
    <row r="18" spans="1:17" ht="19.5" x14ac:dyDescent="0.3">
      <c r="A18" s="31"/>
      <c r="B18" s="31"/>
      <c r="C18" s="31"/>
      <c r="D18" s="32"/>
      <c r="E18" s="33"/>
      <c r="F18" s="34"/>
    </row>
    <row r="19" spans="1:17" ht="30.75" customHeight="1" x14ac:dyDescent="0.2">
      <c r="B19" s="62" t="s">
        <v>59</v>
      </c>
      <c r="C19" s="62"/>
      <c r="D19" s="62"/>
      <c r="E19" s="62"/>
      <c r="F19" s="62"/>
    </row>
    <row r="20" spans="1:17" s="57" customFormat="1" ht="21.75" customHeight="1" x14ac:dyDescent="0.2">
      <c r="A20" s="69" t="s">
        <v>4</v>
      </c>
      <c r="B20" s="69" t="s">
        <v>5</v>
      </c>
      <c r="C20" s="69" t="s">
        <v>6</v>
      </c>
      <c r="D20" s="77" t="s">
        <v>28</v>
      </c>
      <c r="E20" s="80" t="s">
        <v>65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2"/>
    </row>
    <row r="21" spans="1:17" s="57" customFormat="1" ht="12.75" customHeight="1" x14ac:dyDescent="0.2">
      <c r="A21" s="70"/>
      <c r="B21" s="70"/>
      <c r="C21" s="70"/>
      <c r="D21" s="78"/>
      <c r="E21" s="77" t="s">
        <v>14</v>
      </c>
      <c r="F21" s="69" t="s">
        <v>0</v>
      </c>
      <c r="G21" s="66" t="s">
        <v>1</v>
      </c>
      <c r="H21" s="66" t="s">
        <v>66</v>
      </c>
      <c r="I21" s="63" t="s">
        <v>32</v>
      </c>
      <c r="J21" s="64"/>
      <c r="K21" s="64"/>
      <c r="L21" s="65"/>
      <c r="M21" s="63" t="s">
        <v>7</v>
      </c>
      <c r="N21" s="64"/>
      <c r="O21" s="64"/>
      <c r="P21" s="65"/>
      <c r="Q21" s="66" t="s">
        <v>8</v>
      </c>
    </row>
    <row r="22" spans="1:17" s="57" customFormat="1" ht="12.75" customHeight="1" x14ac:dyDescent="0.2">
      <c r="A22" s="70"/>
      <c r="B22" s="70"/>
      <c r="C22" s="70"/>
      <c r="D22" s="78"/>
      <c r="E22" s="78"/>
      <c r="F22" s="70"/>
      <c r="G22" s="67"/>
      <c r="H22" s="67"/>
      <c r="I22" s="60" t="s">
        <v>9</v>
      </c>
      <c r="J22" s="60" t="s">
        <v>10</v>
      </c>
      <c r="K22" s="60" t="s">
        <v>11</v>
      </c>
      <c r="L22" s="60" t="s">
        <v>12</v>
      </c>
      <c r="M22" s="60" t="s">
        <v>9</v>
      </c>
      <c r="N22" s="60" t="s">
        <v>10</v>
      </c>
      <c r="O22" s="60" t="s">
        <v>11</v>
      </c>
      <c r="P22" s="60" t="s">
        <v>12</v>
      </c>
      <c r="Q22" s="67"/>
    </row>
    <row r="23" spans="1:17" s="57" customFormat="1" ht="87" customHeight="1" x14ac:dyDescent="0.2">
      <c r="A23" s="71"/>
      <c r="B23" s="71"/>
      <c r="C23" s="71"/>
      <c r="D23" s="79"/>
      <c r="E23" s="79"/>
      <c r="F23" s="71"/>
      <c r="G23" s="68"/>
      <c r="H23" s="68"/>
      <c r="I23" s="61"/>
      <c r="J23" s="61"/>
      <c r="K23" s="61"/>
      <c r="L23" s="61"/>
      <c r="M23" s="61"/>
      <c r="N23" s="61"/>
      <c r="O23" s="61"/>
      <c r="P23" s="61"/>
      <c r="Q23" s="68"/>
    </row>
    <row r="24" spans="1:17" ht="30" x14ac:dyDescent="0.2">
      <c r="A24" s="12">
        <v>1</v>
      </c>
      <c r="B24" s="24" t="s">
        <v>24</v>
      </c>
      <c r="C24" s="35" t="s">
        <v>27</v>
      </c>
      <c r="D24" s="14" t="s">
        <v>47</v>
      </c>
      <c r="E24" s="15" t="s">
        <v>29</v>
      </c>
      <c r="F24" s="14" t="s">
        <v>30</v>
      </c>
      <c r="G24" s="16" t="s">
        <v>31</v>
      </c>
      <c r="H24" s="17">
        <v>0</v>
      </c>
      <c r="I24" s="18">
        <v>0</v>
      </c>
      <c r="J24" s="18">
        <v>5</v>
      </c>
      <c r="K24" s="18">
        <v>5</v>
      </c>
      <c r="L24" s="18">
        <v>5</v>
      </c>
      <c r="M24" s="19">
        <f>H24*I24</f>
        <v>0</v>
      </c>
      <c r="N24" s="19">
        <f>H24*J24</f>
        <v>0</v>
      </c>
      <c r="O24" s="20">
        <f>H24*K24</f>
        <v>0</v>
      </c>
      <c r="P24" s="19">
        <f>H24*L24</f>
        <v>0</v>
      </c>
      <c r="Q24" s="21">
        <f>M24+N24+O24+P24</f>
        <v>0</v>
      </c>
    </row>
    <row r="25" spans="1:17" ht="30" x14ac:dyDescent="0.2">
      <c r="A25" s="16">
        <v>2</v>
      </c>
      <c r="B25" s="24" t="s">
        <v>25</v>
      </c>
      <c r="C25" s="35" t="s">
        <v>27</v>
      </c>
      <c r="D25" s="14" t="s">
        <v>47</v>
      </c>
      <c r="E25" s="22" t="s">
        <v>29</v>
      </c>
      <c r="F25" s="13" t="s">
        <v>33</v>
      </c>
      <c r="G25" s="16" t="s">
        <v>35</v>
      </c>
      <c r="H25" s="17">
        <v>0</v>
      </c>
      <c r="I25" s="18">
        <v>0</v>
      </c>
      <c r="J25" s="18">
        <v>0</v>
      </c>
      <c r="K25" s="18">
        <v>0</v>
      </c>
      <c r="L25" s="18">
        <v>0</v>
      </c>
      <c r="M25" s="19">
        <f>H25*I25</f>
        <v>0</v>
      </c>
      <c r="N25" s="19">
        <f>H25*J25</f>
        <v>0</v>
      </c>
      <c r="O25" s="20">
        <f>H25*K25</f>
        <v>0</v>
      </c>
      <c r="P25" s="19">
        <f>H25*L25</f>
        <v>0</v>
      </c>
      <c r="Q25" s="21">
        <f>P25+O25+N25+M25</f>
        <v>0</v>
      </c>
    </row>
    <row r="26" spans="1:17" ht="30" x14ac:dyDescent="0.2">
      <c r="A26" s="16">
        <v>3</v>
      </c>
      <c r="B26" s="24" t="s">
        <v>36</v>
      </c>
      <c r="C26" s="35" t="s">
        <v>27</v>
      </c>
      <c r="D26" s="14" t="s">
        <v>48</v>
      </c>
      <c r="E26" s="22" t="s">
        <v>29</v>
      </c>
      <c r="F26" s="13" t="s">
        <v>37</v>
      </c>
      <c r="G26" s="16" t="s">
        <v>38</v>
      </c>
      <c r="H26" s="17">
        <v>0</v>
      </c>
      <c r="I26" s="18">
        <v>0</v>
      </c>
      <c r="J26" s="18">
        <v>7</v>
      </c>
      <c r="K26" s="18">
        <v>0</v>
      </c>
      <c r="L26" s="18">
        <v>0</v>
      </c>
      <c r="M26" s="19">
        <f>H26*I26</f>
        <v>0</v>
      </c>
      <c r="N26" s="19">
        <f>H26*J26</f>
        <v>0</v>
      </c>
      <c r="O26" s="20">
        <f>H26*K26</f>
        <v>0</v>
      </c>
      <c r="P26" s="19">
        <f>H26*L26</f>
        <v>0</v>
      </c>
      <c r="Q26" s="21">
        <f>P26+O26+N26+M26</f>
        <v>0</v>
      </c>
    </row>
    <row r="27" spans="1:17" ht="30" x14ac:dyDescent="0.2">
      <c r="A27" s="12">
        <v>4</v>
      </c>
      <c r="B27" s="36" t="s">
        <v>26</v>
      </c>
      <c r="C27" s="35" t="s">
        <v>27</v>
      </c>
      <c r="D27" s="14" t="s">
        <v>49</v>
      </c>
      <c r="E27" s="22" t="s">
        <v>29</v>
      </c>
      <c r="F27" s="13" t="s">
        <v>34</v>
      </c>
      <c r="G27" s="12" t="s">
        <v>39</v>
      </c>
      <c r="H27" s="17">
        <v>0</v>
      </c>
      <c r="I27" s="18">
        <v>0</v>
      </c>
      <c r="J27" s="18">
        <v>0</v>
      </c>
      <c r="K27" s="18">
        <v>0</v>
      </c>
      <c r="L27" s="18">
        <v>0</v>
      </c>
      <c r="M27" s="19">
        <f>H27*I27</f>
        <v>0</v>
      </c>
      <c r="N27" s="19">
        <f>H27*J27</f>
        <v>0</v>
      </c>
      <c r="O27" s="20">
        <f>H27*K27</f>
        <v>0</v>
      </c>
      <c r="P27" s="19">
        <f>H27*L27</f>
        <v>0</v>
      </c>
      <c r="Q27" s="23">
        <f>M27+N27+O27+P27</f>
        <v>0</v>
      </c>
    </row>
    <row r="28" spans="1:17" ht="15" x14ac:dyDescent="0.25">
      <c r="A28" s="16"/>
      <c r="B28" s="72" t="s">
        <v>13</v>
      </c>
      <c r="C28" s="73"/>
      <c r="D28" s="24"/>
      <c r="E28" s="25"/>
      <c r="F28" s="26"/>
      <c r="G28" s="16"/>
      <c r="H28" s="17"/>
      <c r="I28" s="18">
        <f t="shared" ref="I28:Q28" si="1">SUM(I24:I27)</f>
        <v>0</v>
      </c>
      <c r="J28" s="18">
        <f t="shared" si="1"/>
        <v>12</v>
      </c>
      <c r="K28" s="18">
        <f t="shared" si="1"/>
        <v>5</v>
      </c>
      <c r="L28" s="18">
        <f t="shared" si="1"/>
        <v>5</v>
      </c>
      <c r="M28" s="19">
        <f t="shared" si="1"/>
        <v>0</v>
      </c>
      <c r="N28" s="19">
        <f t="shared" si="1"/>
        <v>0</v>
      </c>
      <c r="O28" s="19">
        <f t="shared" si="1"/>
        <v>0</v>
      </c>
      <c r="P28" s="19">
        <f t="shared" si="1"/>
        <v>0</v>
      </c>
      <c r="Q28" s="27">
        <f t="shared" si="1"/>
        <v>0</v>
      </c>
    </row>
    <row r="29" spans="1:17" ht="19.5" x14ac:dyDescent="0.3">
      <c r="A29" s="31"/>
      <c r="B29" s="31"/>
      <c r="C29" s="31"/>
      <c r="D29" s="32"/>
      <c r="E29" s="33"/>
      <c r="F29" s="34"/>
    </row>
    <row r="30" spans="1:17" ht="30.75" customHeight="1" x14ac:dyDescent="0.2">
      <c r="B30" s="62" t="s">
        <v>51</v>
      </c>
      <c r="C30" s="62"/>
      <c r="D30" s="62"/>
      <c r="E30" s="62"/>
      <c r="F30" s="62"/>
    </row>
    <row r="31" spans="1:17" s="57" customFormat="1" ht="21.75" customHeight="1" x14ac:dyDescent="0.2">
      <c r="A31" s="69" t="s">
        <v>4</v>
      </c>
      <c r="B31" s="69" t="s">
        <v>5</v>
      </c>
      <c r="C31" s="69" t="s">
        <v>6</v>
      </c>
      <c r="D31" s="77" t="s">
        <v>28</v>
      </c>
      <c r="E31" s="80" t="s">
        <v>52</v>
      </c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2"/>
    </row>
    <row r="32" spans="1:17" s="57" customFormat="1" ht="12.75" customHeight="1" x14ac:dyDescent="0.2">
      <c r="A32" s="70"/>
      <c r="B32" s="70"/>
      <c r="C32" s="70"/>
      <c r="D32" s="78"/>
      <c r="E32" s="77" t="s">
        <v>14</v>
      </c>
      <c r="F32" s="69" t="s">
        <v>0</v>
      </c>
      <c r="G32" s="66" t="s">
        <v>1</v>
      </c>
      <c r="H32" s="66" t="s">
        <v>66</v>
      </c>
      <c r="I32" s="63" t="s">
        <v>32</v>
      </c>
      <c r="J32" s="64"/>
      <c r="K32" s="64"/>
      <c r="L32" s="65"/>
      <c r="M32" s="63" t="s">
        <v>7</v>
      </c>
      <c r="N32" s="64"/>
      <c r="O32" s="64"/>
      <c r="P32" s="65"/>
      <c r="Q32" s="66" t="s">
        <v>8</v>
      </c>
    </row>
    <row r="33" spans="1:17" s="57" customFormat="1" ht="12.75" customHeight="1" x14ac:dyDescent="0.2">
      <c r="A33" s="70"/>
      <c r="B33" s="70"/>
      <c r="C33" s="70"/>
      <c r="D33" s="78"/>
      <c r="E33" s="78"/>
      <c r="F33" s="70"/>
      <c r="G33" s="67"/>
      <c r="H33" s="67"/>
      <c r="I33" s="60" t="s">
        <v>9</v>
      </c>
      <c r="J33" s="60" t="s">
        <v>10</v>
      </c>
      <c r="K33" s="60" t="s">
        <v>11</v>
      </c>
      <c r="L33" s="60" t="s">
        <v>12</v>
      </c>
      <c r="M33" s="60" t="s">
        <v>9</v>
      </c>
      <c r="N33" s="60" t="s">
        <v>10</v>
      </c>
      <c r="O33" s="60" t="s">
        <v>11</v>
      </c>
      <c r="P33" s="60" t="s">
        <v>12</v>
      </c>
      <c r="Q33" s="67"/>
    </row>
    <row r="34" spans="1:17" s="57" customFormat="1" ht="87" customHeight="1" x14ac:dyDescent="0.2">
      <c r="A34" s="71"/>
      <c r="B34" s="71"/>
      <c r="C34" s="71"/>
      <c r="D34" s="79"/>
      <c r="E34" s="79"/>
      <c r="F34" s="71"/>
      <c r="G34" s="68"/>
      <c r="H34" s="68"/>
      <c r="I34" s="61"/>
      <c r="J34" s="61"/>
      <c r="K34" s="61"/>
      <c r="L34" s="61"/>
      <c r="M34" s="61"/>
      <c r="N34" s="61"/>
      <c r="O34" s="61"/>
      <c r="P34" s="61"/>
      <c r="Q34" s="68"/>
    </row>
    <row r="35" spans="1:17" ht="30" x14ac:dyDescent="0.2">
      <c r="A35" s="12">
        <v>1</v>
      </c>
      <c r="B35" s="24" t="s">
        <v>24</v>
      </c>
      <c r="C35" s="35" t="s">
        <v>27</v>
      </c>
      <c r="D35" s="14" t="s">
        <v>47</v>
      </c>
      <c r="E35" s="15" t="s">
        <v>29</v>
      </c>
      <c r="F35" s="14" t="s">
        <v>30</v>
      </c>
      <c r="G35" s="16" t="s">
        <v>31</v>
      </c>
      <c r="H35" s="17">
        <v>0</v>
      </c>
      <c r="I35" s="18">
        <v>0</v>
      </c>
      <c r="J35" s="18">
        <v>5</v>
      </c>
      <c r="K35" s="18">
        <v>5</v>
      </c>
      <c r="L35" s="18">
        <v>5</v>
      </c>
      <c r="M35" s="19">
        <f>H35*I35</f>
        <v>0</v>
      </c>
      <c r="N35" s="19">
        <f>H35*J35</f>
        <v>0</v>
      </c>
      <c r="O35" s="20">
        <f>H35*K35</f>
        <v>0</v>
      </c>
      <c r="P35" s="19">
        <f>H35*L35</f>
        <v>0</v>
      </c>
      <c r="Q35" s="21">
        <f>M35+N35+O35+P35</f>
        <v>0</v>
      </c>
    </row>
    <row r="36" spans="1:17" ht="30" x14ac:dyDescent="0.2">
      <c r="A36" s="16">
        <v>2</v>
      </c>
      <c r="B36" s="24" t="s">
        <v>25</v>
      </c>
      <c r="C36" s="35" t="s">
        <v>27</v>
      </c>
      <c r="D36" s="14" t="s">
        <v>47</v>
      </c>
      <c r="E36" s="22" t="s">
        <v>29</v>
      </c>
      <c r="F36" s="13" t="s">
        <v>33</v>
      </c>
      <c r="G36" s="16" t="s">
        <v>35</v>
      </c>
      <c r="H36" s="17">
        <v>0</v>
      </c>
      <c r="I36" s="18">
        <v>0</v>
      </c>
      <c r="J36" s="18">
        <v>0</v>
      </c>
      <c r="K36" s="18">
        <v>0</v>
      </c>
      <c r="L36" s="18">
        <v>0</v>
      </c>
      <c r="M36" s="19">
        <f>H36*I36</f>
        <v>0</v>
      </c>
      <c r="N36" s="19">
        <f>H36*J36</f>
        <v>0</v>
      </c>
      <c r="O36" s="20">
        <f>H36*K36</f>
        <v>0</v>
      </c>
      <c r="P36" s="19">
        <f>H36*L36</f>
        <v>0</v>
      </c>
      <c r="Q36" s="21">
        <f>P36+O36+N36+M36</f>
        <v>0</v>
      </c>
    </row>
    <row r="37" spans="1:17" ht="30" x14ac:dyDescent="0.2">
      <c r="A37" s="16">
        <v>3</v>
      </c>
      <c r="B37" s="24" t="s">
        <v>36</v>
      </c>
      <c r="C37" s="35" t="s">
        <v>27</v>
      </c>
      <c r="D37" s="14" t="s">
        <v>48</v>
      </c>
      <c r="E37" s="22" t="s">
        <v>29</v>
      </c>
      <c r="F37" s="13" t="s">
        <v>37</v>
      </c>
      <c r="G37" s="16" t="s">
        <v>38</v>
      </c>
      <c r="H37" s="17">
        <v>0</v>
      </c>
      <c r="I37" s="18">
        <v>0</v>
      </c>
      <c r="J37" s="18">
        <v>7</v>
      </c>
      <c r="K37" s="18">
        <v>0</v>
      </c>
      <c r="L37" s="18">
        <v>0</v>
      </c>
      <c r="M37" s="19">
        <f>H37*I37</f>
        <v>0</v>
      </c>
      <c r="N37" s="19">
        <f>H37*J37</f>
        <v>0</v>
      </c>
      <c r="O37" s="20">
        <f>H37*K37</f>
        <v>0</v>
      </c>
      <c r="P37" s="19">
        <f>H37*L37</f>
        <v>0</v>
      </c>
      <c r="Q37" s="21">
        <f>P37+O37+N37+M37</f>
        <v>0</v>
      </c>
    </row>
    <row r="38" spans="1:17" ht="30" x14ac:dyDescent="0.2">
      <c r="A38" s="12">
        <v>4</v>
      </c>
      <c r="B38" s="36" t="s">
        <v>26</v>
      </c>
      <c r="C38" s="35" t="s">
        <v>27</v>
      </c>
      <c r="D38" s="14" t="s">
        <v>49</v>
      </c>
      <c r="E38" s="22" t="s">
        <v>29</v>
      </c>
      <c r="F38" s="13" t="s">
        <v>34</v>
      </c>
      <c r="G38" s="12" t="s">
        <v>39</v>
      </c>
      <c r="H38" s="17">
        <v>0</v>
      </c>
      <c r="I38" s="18">
        <v>0</v>
      </c>
      <c r="J38" s="18">
        <v>0</v>
      </c>
      <c r="K38" s="18">
        <v>0</v>
      </c>
      <c r="L38" s="18">
        <v>0</v>
      </c>
      <c r="M38" s="19">
        <f>H38*I38</f>
        <v>0</v>
      </c>
      <c r="N38" s="19">
        <f>H38*J38</f>
        <v>0</v>
      </c>
      <c r="O38" s="20">
        <f>H38*K38</f>
        <v>0</v>
      </c>
      <c r="P38" s="19">
        <f>H38*L38</f>
        <v>0</v>
      </c>
      <c r="Q38" s="23">
        <f>M38+N38+O38+P38</f>
        <v>0</v>
      </c>
    </row>
    <row r="39" spans="1:17" ht="15" x14ac:dyDescent="0.25">
      <c r="A39" s="16"/>
      <c r="B39" s="72" t="s">
        <v>13</v>
      </c>
      <c r="C39" s="73"/>
      <c r="D39" s="24"/>
      <c r="E39" s="25"/>
      <c r="F39" s="26"/>
      <c r="G39" s="16"/>
      <c r="H39" s="17"/>
      <c r="I39" s="18">
        <f t="shared" ref="I39:Q39" si="2">SUM(I35:I38)</f>
        <v>0</v>
      </c>
      <c r="J39" s="18">
        <f t="shared" si="2"/>
        <v>12</v>
      </c>
      <c r="K39" s="18">
        <f t="shared" si="2"/>
        <v>5</v>
      </c>
      <c r="L39" s="18">
        <f t="shared" si="2"/>
        <v>5</v>
      </c>
      <c r="M39" s="19">
        <f t="shared" si="2"/>
        <v>0</v>
      </c>
      <c r="N39" s="19">
        <f t="shared" si="2"/>
        <v>0</v>
      </c>
      <c r="O39" s="19">
        <f t="shared" si="2"/>
        <v>0</v>
      </c>
      <c r="P39" s="19">
        <f t="shared" si="2"/>
        <v>0</v>
      </c>
      <c r="Q39" s="27">
        <f t="shared" si="2"/>
        <v>0</v>
      </c>
    </row>
    <row r="40" spans="1:17" x14ac:dyDescent="0.2">
      <c r="A40" s="6"/>
      <c r="B40" s="6"/>
      <c r="C40" s="6"/>
      <c r="D40" s="10"/>
      <c r="E40" s="8"/>
      <c r="F40" s="7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ht="17.25" x14ac:dyDescent="0.25">
      <c r="A41" s="74" t="s">
        <v>16</v>
      </c>
      <c r="B41" s="74"/>
      <c r="C41" s="75"/>
      <c r="D41" s="75"/>
      <c r="E41" s="75"/>
      <c r="F41" s="28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</row>
    <row r="42" spans="1:17" ht="17.25" customHeight="1" x14ac:dyDescent="0.2">
      <c r="A42" s="30" t="s">
        <v>17</v>
      </c>
      <c r="B42" s="76" t="s">
        <v>40</v>
      </c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</row>
    <row r="43" spans="1:17" ht="17.25" customHeight="1" x14ac:dyDescent="0.2">
      <c r="A43" s="30" t="s">
        <v>18</v>
      </c>
      <c r="B43" s="83" t="s">
        <v>41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</row>
    <row r="44" spans="1:17" ht="17.25" customHeight="1" x14ac:dyDescent="0.2">
      <c r="A44" s="30" t="s">
        <v>42</v>
      </c>
      <c r="B44" s="83" t="s">
        <v>43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</row>
    <row r="45" spans="1:17" ht="17.25" customHeight="1" x14ac:dyDescent="0.2">
      <c r="A45" s="30" t="s">
        <v>19</v>
      </c>
      <c r="B45" s="83" t="s">
        <v>44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</row>
    <row r="46" spans="1:17" ht="17.25" customHeight="1" x14ac:dyDescent="0.2">
      <c r="A46" s="30" t="s">
        <v>20</v>
      </c>
      <c r="B46" s="83" t="s">
        <v>21</v>
      </c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</row>
    <row r="47" spans="1:17" ht="17.25" customHeight="1" x14ac:dyDescent="0.2">
      <c r="A47" s="30" t="s">
        <v>22</v>
      </c>
      <c r="B47" s="83" t="s">
        <v>45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</row>
    <row r="48" spans="1:17" ht="17.25" customHeight="1" x14ac:dyDescent="0.2">
      <c r="A48" s="30" t="s">
        <v>23</v>
      </c>
      <c r="B48" s="83" t="s">
        <v>46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</row>
    <row r="49" spans="1:17" ht="17.25" customHeight="1" x14ac:dyDescent="0.2">
      <c r="A49" s="30" t="s">
        <v>2</v>
      </c>
      <c r="B49" s="83" t="s">
        <v>50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</row>
    <row r="50" spans="1:17" x14ac:dyDescent="0.2">
      <c r="A50" s="1"/>
      <c r="B50" s="1"/>
      <c r="C50" s="1"/>
      <c r="D50" s="1"/>
      <c r="E50" s="2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5.75" x14ac:dyDescent="0.25">
      <c r="A51" s="1"/>
      <c r="B51" s="3"/>
      <c r="C51" s="1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15.75" x14ac:dyDescent="0.25">
      <c r="A52" s="1"/>
      <c r="B52" s="3"/>
      <c r="C52" s="1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s="38" customFormat="1" ht="18.75" x14ac:dyDescent="0.3">
      <c r="A53" s="37"/>
      <c r="B53" s="37" t="s">
        <v>60</v>
      </c>
      <c r="C53" s="52"/>
      <c r="D53" s="52"/>
      <c r="E53" s="37" t="s">
        <v>61</v>
      </c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</sheetData>
  <mergeCells count="79">
    <mergeCell ref="B28:C28"/>
    <mergeCell ref="K22:K23"/>
    <mergeCell ref="L22:L23"/>
    <mergeCell ref="M22:M23"/>
    <mergeCell ref="N22:N23"/>
    <mergeCell ref="E20:Q20"/>
    <mergeCell ref="E21:E23"/>
    <mergeCell ref="F21:F23"/>
    <mergeCell ref="G21:G23"/>
    <mergeCell ref="H21:H23"/>
    <mergeCell ref="I21:L21"/>
    <mergeCell ref="M21:P21"/>
    <mergeCell ref="Q21:Q23"/>
    <mergeCell ref="I22:I23"/>
    <mergeCell ref="J22:J23"/>
    <mergeCell ref="P22:P23"/>
    <mergeCell ref="O22:O23"/>
    <mergeCell ref="M11:M12"/>
    <mergeCell ref="N11:N12"/>
    <mergeCell ref="O11:O12"/>
    <mergeCell ref="P11:P12"/>
    <mergeCell ref="B17:C17"/>
    <mergeCell ref="B9:B12"/>
    <mergeCell ref="C9:C12"/>
    <mergeCell ref="D9:D12"/>
    <mergeCell ref="E9:Q9"/>
    <mergeCell ref="E10:E12"/>
    <mergeCell ref="F10:F12"/>
    <mergeCell ref="G10:G12"/>
    <mergeCell ref="H10:H12"/>
    <mergeCell ref="I10:L10"/>
    <mergeCell ref="M10:P10"/>
    <mergeCell ref="Q10:Q12"/>
    <mergeCell ref="B47:Q47"/>
    <mergeCell ref="B43:Q43"/>
    <mergeCell ref="B44:Q44"/>
    <mergeCell ref="B48:Q48"/>
    <mergeCell ref="B49:Q49"/>
    <mergeCell ref="B46:Q46"/>
    <mergeCell ref="B45:Q45"/>
    <mergeCell ref="B39:C39"/>
    <mergeCell ref="A41:B41"/>
    <mergeCell ref="C41:E41"/>
    <mergeCell ref="B42:Q42"/>
    <mergeCell ref="O33:O34"/>
    <mergeCell ref="P33:P34"/>
    <mergeCell ref="A31:A34"/>
    <mergeCell ref="B31:B34"/>
    <mergeCell ref="C31:C34"/>
    <mergeCell ref="D31:D34"/>
    <mergeCell ref="E31:Q31"/>
    <mergeCell ref="E32:E34"/>
    <mergeCell ref="F32:F34"/>
    <mergeCell ref="G32:G34"/>
    <mergeCell ref="M32:P32"/>
    <mergeCell ref="M33:M34"/>
    <mergeCell ref="N33:N34"/>
    <mergeCell ref="B30:F30"/>
    <mergeCell ref="I32:L32"/>
    <mergeCell ref="Q32:Q34"/>
    <mergeCell ref="I33:I34"/>
    <mergeCell ref="J33:J34"/>
    <mergeCell ref="H32:H34"/>
    <mergeCell ref="A4:B4"/>
    <mergeCell ref="A5:B5"/>
    <mergeCell ref="A6:B6"/>
    <mergeCell ref="K33:K34"/>
    <mergeCell ref="L33:L34"/>
    <mergeCell ref="B8:F8"/>
    <mergeCell ref="A9:A12"/>
    <mergeCell ref="I11:I12"/>
    <mergeCell ref="J11:J12"/>
    <mergeCell ref="K11:K12"/>
    <mergeCell ref="L11:L12"/>
    <mergeCell ref="B19:F19"/>
    <mergeCell ref="A20:A23"/>
    <mergeCell ref="B20:B23"/>
    <mergeCell ref="C20:C23"/>
    <mergeCell ref="D20:D23"/>
  </mergeCells>
  <printOptions horizontalCentered="1"/>
  <pageMargins left="0.19685039370078741" right="0.19685039370078741" top="0.78740157480314965" bottom="0.39370078740157483" header="0.51181102362204722" footer="0.51181102362204722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МИ-26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mvpuzatov</dc:creator>
  <cp:lastModifiedBy>Ринат Рамильевич Каримов</cp:lastModifiedBy>
  <cp:lastPrinted>2014-09-24T09:46:46Z</cp:lastPrinted>
  <dcterms:created xsi:type="dcterms:W3CDTF">2011-09-23T02:37:17Z</dcterms:created>
  <dcterms:modified xsi:type="dcterms:W3CDTF">2014-09-24T10:01:00Z</dcterms:modified>
</cp:coreProperties>
</file>