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70" yWindow="855" windowWidth="18180" windowHeight="9615"/>
  </bookViews>
  <sheets>
    <sheet name="Прил.1" sheetId="4" r:id="rId1"/>
  </sheets>
  <calcPr calcId="145621"/>
</workbook>
</file>

<file path=xl/calcChain.xml><?xml version="1.0" encoding="utf-8"?>
<calcChain xmlns="http://schemas.openxmlformats.org/spreadsheetml/2006/main">
  <c r="F28" i="4" l="1"/>
  <c r="F29" i="4"/>
  <c r="F30" i="4"/>
  <c r="F15" i="4"/>
  <c r="F16" i="4"/>
  <c r="F17" i="4"/>
  <c r="D20" i="4"/>
  <c r="E20" i="4"/>
  <c r="F32" i="4" l="1"/>
  <c r="F31" i="4"/>
  <c r="F27" i="4"/>
  <c r="F26" i="4"/>
  <c r="F25" i="4"/>
  <c r="F24" i="4"/>
  <c r="F23" i="4"/>
  <c r="F22" i="4"/>
  <c r="F21" i="4"/>
  <c r="F19" i="4"/>
  <c r="F18" i="4"/>
  <c r="F14" i="4"/>
  <c r="F13" i="4"/>
  <c r="F12" i="4"/>
  <c r="F11" i="4"/>
  <c r="F10" i="4"/>
  <c r="F9" i="4"/>
  <c r="F8" i="4"/>
  <c r="E7" i="4"/>
  <c r="E33" i="4" s="1"/>
  <c r="D7" i="4"/>
  <c r="D33" i="4" s="1"/>
  <c r="F20" i="4" l="1"/>
  <c r="F7" i="4"/>
  <c r="F33" i="4" l="1"/>
</calcChain>
</file>

<file path=xl/sharedStrings.xml><?xml version="1.0" encoding="utf-8"?>
<sst xmlns="http://schemas.openxmlformats.org/spreadsheetml/2006/main" count="94" uniqueCount="71">
  <si>
    <t>Капитальный ремонт ГЗУ на 08 скважин</t>
  </si>
  <si>
    <t>Капитальный ремонт сепарационной емкости V-0,8 куб.м.</t>
  </si>
  <si>
    <t>Ремонт ВС-1 (с заменой вентилятора)</t>
  </si>
  <si>
    <t>Узловой ремонт БГ на 4 скважины</t>
  </si>
  <si>
    <t>Узловой ремонт ГЗУ УР-1 на 08 скважин</t>
  </si>
  <si>
    <t>Узловой ремонт ГЗУ УР-1 на 10 скважин</t>
  </si>
  <si>
    <t>Узловой ремонт ГЗУ УР-3 (узел - общий выход от ПСМ до задвижек)</t>
  </si>
  <si>
    <t>Узловой ремонт ГЗУ УР-4 (узел - СЕ)</t>
  </si>
  <si>
    <t>Общий итог</t>
  </si>
  <si>
    <t>Капитальный ремонт БГ на 3 скважины</t>
  </si>
  <si>
    <t>Капитальный ремонт ГЗУ на 10 скважин</t>
  </si>
  <si>
    <t>Узловой ремонт БГ на 2 скважины</t>
  </si>
  <si>
    <t>Узловой ремонт БГ на 3 скважины</t>
  </si>
  <si>
    <t>Узловой ремонт ГЗУ УР-1 на 14 скважин</t>
  </si>
  <si>
    <t>АНГДУ</t>
  </si>
  <si>
    <t>ВНГДУ</t>
  </si>
  <si>
    <t>Замена БГ на 3 скважины</t>
  </si>
  <si>
    <t>Замена БГ на 4 скважины</t>
  </si>
  <si>
    <t>Капитальный ремонт БГ на 4 скважины</t>
  </si>
  <si>
    <t>Замена ГЗУ на 08 скважин</t>
  </si>
  <si>
    <t>Замена ГЗУ на 10 скважин</t>
  </si>
  <si>
    <t>№ пп</t>
  </si>
  <si>
    <t>Наименование работ</t>
  </si>
  <si>
    <t>Ед. изм.</t>
  </si>
  <si>
    <t>Итого</t>
  </si>
  <si>
    <t>Цена, руб.</t>
  </si>
  <si>
    <t>Сумма без НДС, руб.</t>
  </si>
  <si>
    <t>НДС (18%), руб.</t>
  </si>
  <si>
    <t>Сумма с НДС, руб.</t>
  </si>
  <si>
    <t>Капитальный ремонт ГЗУ</t>
  </si>
  <si>
    <t>Капитальный ремонт НПО</t>
  </si>
  <si>
    <t>шт.</t>
  </si>
  <si>
    <t>узел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</si>
  <si>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</si>
  <si>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</si>
  <si>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</si>
  <si>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</si>
  <si>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</si>
  <si>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</si>
  <si>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</si>
  <si>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</si>
  <si>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</si>
  <si>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</si>
  <si>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</si>
  <si>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</si>
  <si>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</si>
  <si>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</si>
  <si>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</si>
  <si>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</si>
  <si>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</si>
  <si>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</si>
  <si>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Приложение №1</t>
  </si>
  <si>
    <t>Спецификация</t>
  </si>
  <si>
    <t>к договору №_______ от __ . __ . 20__ г.</t>
  </si>
  <si>
    <t>Исполнитель:</t>
  </si>
  <si>
    <t>Заказчик:</t>
  </si>
  <si>
    <t>Генеральный директор ОАО "СН-МНГ"</t>
  </si>
  <si>
    <t xml:space="preserve">Генеральный директор </t>
  </si>
  <si>
    <t xml:space="preserve">_______________________ </t>
  </si>
  <si>
    <t>Узловой ремонт БГ на 2 скважины (без демонтажа/монтажа)</t>
  </si>
  <si>
    <t>Узловой ремонт БГ на 3 скважины (без демонтажа/монтажа)</t>
  </si>
  <si>
    <t>Узловой ремонт БГ на 4 скважины (без демонтажа/монтажа)</t>
  </si>
  <si>
    <t>Узловой ремонт ГЗУ УР-1 на 08 скважин (без демонтажа/монтажа)</t>
  </si>
  <si>
    <t>Узловой ремонт ГЗУ УР-1 на 10 скважин (без демонтажа/монтажа)</t>
  </si>
  <si>
    <t>Узловой ремонт ГЗУ УР-1 на 14 скважин (без демонтажа/монтажа)</t>
  </si>
  <si>
    <t>2.10</t>
  </si>
  <si>
    <t>2.11</t>
  </si>
  <si>
    <t>2.12</t>
  </si>
  <si>
    <t>1.10</t>
  </si>
  <si>
    <t>1.11</t>
  </si>
  <si>
    <t>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</si>
</sst>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3" fillId="0" borderId="0" xfId="0" applyFont="1" applyFill="1"/>
    <xf numFmtId="164" fontId="4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Continuous"/>
    </xf>
    <xf numFmtId="0" fontId="0" fillId="0" borderId="0" xfId="0" applyFill="1" applyAlignment="1">
      <alignment horizontal="centerContinuous"/>
    </xf>
    <xf numFmtId="0" fontId="5" fillId="0" borderId="0" xfId="0" applyFont="1" applyFill="1"/>
    <xf numFmtId="0" fontId="5" fillId="0" borderId="0" xfId="0" applyFont="1"/>
    <xf numFmtId="0" fontId="5" fillId="2" borderId="0" xfId="0" applyFont="1" applyFill="1"/>
    <xf numFmtId="0" fontId="0" fillId="2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zoomScaleNormal="100" zoomScaleSheetLayoutView="145" workbookViewId="0">
      <selection activeCell="H26" sqref="H26"/>
    </sheetView>
  </sheetViews>
  <sheetFormatPr defaultColWidth="8.85546875" defaultRowHeight="15" x14ac:dyDescent="0.25"/>
  <cols>
    <col min="1" max="1" width="5.42578125" style="1" customWidth="1"/>
    <col min="2" max="2" width="61" style="1" bestFit="1" customWidth="1"/>
    <col min="3" max="3" width="8.85546875" style="1" customWidth="1"/>
    <col min="4" max="7" width="9.28515625" style="1" customWidth="1"/>
    <col min="8" max="8" width="11.5703125" style="1" customWidth="1"/>
    <col min="9" max="9" width="7.28515625" style="1" customWidth="1"/>
    <col min="10" max="10" width="11.5703125" style="1" customWidth="1"/>
    <col min="11" max="16384" width="8.85546875" style="1"/>
  </cols>
  <sheetData>
    <row r="1" spans="1:10" ht="15.75" x14ac:dyDescent="0.25">
      <c r="A1" s="13"/>
      <c r="B1" s="13"/>
      <c r="C1" s="13"/>
      <c r="D1" s="13"/>
      <c r="E1" s="13"/>
      <c r="J1" s="14" t="s">
        <v>51</v>
      </c>
    </row>
    <row r="2" spans="1:10" ht="15.75" x14ac:dyDescent="0.25">
      <c r="A2" s="13"/>
      <c r="B2" s="13"/>
      <c r="C2" s="13"/>
      <c r="D2" s="13"/>
      <c r="E2" s="13"/>
      <c r="J2" s="14" t="s">
        <v>53</v>
      </c>
    </row>
    <row r="3" spans="1:10" ht="9.6" customHeight="1" x14ac:dyDescent="0.3">
      <c r="A3" s="13"/>
      <c r="B3" s="13"/>
      <c r="C3" s="13"/>
      <c r="D3" s="13"/>
      <c r="E3" s="13"/>
    </row>
    <row r="4" spans="1:10" ht="15.75" x14ac:dyDescent="0.25">
      <c r="A4" s="15" t="s">
        <v>52</v>
      </c>
      <c r="B4" s="15"/>
      <c r="C4" s="15"/>
      <c r="D4" s="15"/>
      <c r="E4" s="15"/>
      <c r="F4" s="16"/>
      <c r="G4" s="16"/>
      <c r="H4" s="16"/>
      <c r="I4" s="16"/>
      <c r="J4" s="16"/>
    </row>
    <row r="5" spans="1:10" ht="9.6" customHeight="1" x14ac:dyDescent="0.3">
      <c r="A5" s="15"/>
      <c r="B5" s="15"/>
      <c r="C5" s="15"/>
      <c r="D5" s="15"/>
      <c r="E5" s="15"/>
      <c r="F5" s="16"/>
      <c r="G5" s="16"/>
      <c r="H5" s="16"/>
      <c r="I5" s="16"/>
      <c r="J5" s="16"/>
    </row>
    <row r="6" spans="1:10" ht="47.25" x14ac:dyDescent="0.25">
      <c r="A6" s="10" t="s">
        <v>21</v>
      </c>
      <c r="B6" s="10" t="s">
        <v>22</v>
      </c>
      <c r="C6" s="10" t="s">
        <v>23</v>
      </c>
      <c r="D6" s="10" t="s">
        <v>14</v>
      </c>
      <c r="E6" s="10" t="s">
        <v>15</v>
      </c>
      <c r="F6" s="10" t="s">
        <v>24</v>
      </c>
      <c r="G6" s="10" t="s">
        <v>25</v>
      </c>
      <c r="H6" s="10" t="s">
        <v>26</v>
      </c>
      <c r="I6" s="10" t="s">
        <v>27</v>
      </c>
      <c r="J6" s="10" t="s">
        <v>28</v>
      </c>
    </row>
    <row r="7" spans="1:10" x14ac:dyDescent="0.25">
      <c r="A7" s="4">
        <v>1</v>
      </c>
      <c r="B7" s="9" t="s">
        <v>29</v>
      </c>
      <c r="C7" s="4"/>
      <c r="D7" s="4">
        <f>+SUM(D8:D19)</f>
        <v>13</v>
      </c>
      <c r="E7" s="4">
        <f t="shared" ref="E7:F7" si="0">+SUM(E8:E19)</f>
        <v>23</v>
      </c>
      <c r="F7" s="4">
        <f t="shared" si="0"/>
        <v>36</v>
      </c>
      <c r="G7" s="4"/>
      <c r="H7" s="4"/>
      <c r="I7" s="9"/>
      <c r="J7" s="9"/>
    </row>
    <row r="8" spans="1:10" x14ac:dyDescent="0.25">
      <c r="A8" s="12" t="s">
        <v>33</v>
      </c>
      <c r="B8" s="8" t="s">
        <v>0</v>
      </c>
      <c r="C8" s="11" t="s">
        <v>31</v>
      </c>
      <c r="D8" s="6">
        <v>6</v>
      </c>
      <c r="E8" s="6">
        <v>2</v>
      </c>
      <c r="F8" s="6">
        <f>+D8+E8</f>
        <v>8</v>
      </c>
      <c r="G8" s="5"/>
      <c r="H8" s="5"/>
      <c r="I8" s="5"/>
      <c r="J8" s="5"/>
    </row>
    <row r="9" spans="1:10" x14ac:dyDescent="0.25">
      <c r="A9" s="12" t="s">
        <v>34</v>
      </c>
      <c r="B9" s="8" t="s">
        <v>10</v>
      </c>
      <c r="C9" s="11" t="s">
        <v>31</v>
      </c>
      <c r="D9" s="5">
        <v>4</v>
      </c>
      <c r="E9" s="6">
        <v>5</v>
      </c>
      <c r="F9" s="6">
        <f t="shared" ref="F9:F19" si="1">+D9+E9</f>
        <v>9</v>
      </c>
      <c r="G9" s="5"/>
      <c r="H9" s="5"/>
      <c r="I9" s="5"/>
      <c r="J9" s="5"/>
    </row>
    <row r="10" spans="1:10" x14ac:dyDescent="0.25">
      <c r="A10" s="12" t="s">
        <v>35</v>
      </c>
      <c r="B10" s="8" t="s">
        <v>19</v>
      </c>
      <c r="C10" s="11" t="s">
        <v>31</v>
      </c>
      <c r="D10" s="5">
        <v>1</v>
      </c>
      <c r="E10" s="6">
        <v>3</v>
      </c>
      <c r="F10" s="6">
        <f t="shared" si="1"/>
        <v>4</v>
      </c>
      <c r="G10" s="5"/>
      <c r="H10" s="5"/>
      <c r="I10" s="5"/>
      <c r="J10" s="5"/>
    </row>
    <row r="11" spans="1:10" x14ac:dyDescent="0.25">
      <c r="A11" s="12" t="s">
        <v>36</v>
      </c>
      <c r="B11" s="8" t="s">
        <v>20</v>
      </c>
      <c r="C11" s="11" t="s">
        <v>31</v>
      </c>
      <c r="D11" s="5">
        <v>1</v>
      </c>
      <c r="E11" s="6">
        <v>3</v>
      </c>
      <c r="F11" s="6">
        <f t="shared" si="1"/>
        <v>4</v>
      </c>
      <c r="G11" s="5"/>
      <c r="H11" s="5"/>
      <c r="I11" s="5"/>
      <c r="J11" s="5"/>
    </row>
    <row r="12" spans="1:10" x14ac:dyDescent="0.25">
      <c r="A12" s="12" t="s">
        <v>37</v>
      </c>
      <c r="B12" s="8" t="s">
        <v>4</v>
      </c>
      <c r="C12" s="11" t="s">
        <v>32</v>
      </c>
      <c r="D12" s="6"/>
      <c r="E12" s="6">
        <v>3</v>
      </c>
      <c r="F12" s="6">
        <f t="shared" si="1"/>
        <v>3</v>
      </c>
      <c r="G12" s="5"/>
      <c r="H12" s="5"/>
      <c r="I12" s="5"/>
      <c r="J12" s="5"/>
    </row>
    <row r="13" spans="1:10" x14ac:dyDescent="0.25">
      <c r="A13" s="12" t="s">
        <v>38</v>
      </c>
      <c r="B13" s="8" t="s">
        <v>5</v>
      </c>
      <c r="C13" s="11" t="s">
        <v>32</v>
      </c>
      <c r="D13" s="6"/>
      <c r="E13" s="6">
        <v>1</v>
      </c>
      <c r="F13" s="6">
        <f t="shared" si="1"/>
        <v>1</v>
      </c>
      <c r="G13" s="5"/>
      <c r="H13" s="5"/>
      <c r="I13" s="5"/>
      <c r="J13" s="5"/>
    </row>
    <row r="14" spans="1:10" x14ac:dyDescent="0.25">
      <c r="A14" s="12" t="s">
        <v>39</v>
      </c>
      <c r="B14" s="8" t="s">
        <v>13</v>
      </c>
      <c r="C14" s="11" t="s">
        <v>32</v>
      </c>
      <c r="D14" s="5"/>
      <c r="E14" s="6">
        <v>1</v>
      </c>
      <c r="F14" s="6">
        <f t="shared" si="1"/>
        <v>1</v>
      </c>
      <c r="G14" s="5"/>
      <c r="H14" s="5"/>
      <c r="I14" s="5"/>
      <c r="J14" s="5"/>
    </row>
    <row r="15" spans="1:10" x14ac:dyDescent="0.25">
      <c r="A15" s="12" t="s">
        <v>40</v>
      </c>
      <c r="B15" s="8" t="s">
        <v>62</v>
      </c>
      <c r="C15" s="11" t="s">
        <v>32</v>
      </c>
      <c r="D15" s="5">
        <v>1</v>
      </c>
      <c r="E15" s="6">
        <v>2</v>
      </c>
      <c r="F15" s="6">
        <f t="shared" si="1"/>
        <v>3</v>
      </c>
      <c r="G15" s="5"/>
      <c r="H15" s="5"/>
      <c r="I15" s="5"/>
      <c r="J15" s="5"/>
    </row>
    <row r="16" spans="1:10" x14ac:dyDescent="0.25">
      <c r="A16" s="12" t="s">
        <v>41</v>
      </c>
      <c r="B16" s="8" t="s">
        <v>63</v>
      </c>
      <c r="C16" s="11" t="s">
        <v>32</v>
      </c>
      <c r="D16" s="5"/>
      <c r="E16" s="6">
        <v>1</v>
      </c>
      <c r="F16" s="6">
        <f t="shared" si="1"/>
        <v>1</v>
      </c>
      <c r="G16" s="5"/>
      <c r="H16" s="5"/>
      <c r="I16" s="5"/>
      <c r="J16" s="5"/>
    </row>
    <row r="17" spans="1:10" x14ac:dyDescent="0.25">
      <c r="A17" s="12" t="s">
        <v>68</v>
      </c>
      <c r="B17" s="8" t="s">
        <v>64</v>
      </c>
      <c r="C17" s="11" t="s">
        <v>32</v>
      </c>
      <c r="D17" s="5"/>
      <c r="E17" s="6">
        <v>1</v>
      </c>
      <c r="F17" s="6">
        <f t="shared" si="1"/>
        <v>1</v>
      </c>
      <c r="G17" s="5"/>
      <c r="H17" s="5"/>
      <c r="I17" s="5"/>
      <c r="J17" s="5"/>
    </row>
    <row r="18" spans="1:10" x14ac:dyDescent="0.25">
      <c r="A18" s="12" t="s">
        <v>69</v>
      </c>
      <c r="B18" s="8" t="s">
        <v>6</v>
      </c>
      <c r="C18" s="11" t="s">
        <v>32</v>
      </c>
      <c r="D18" s="6"/>
      <c r="E18" s="6">
        <v>1</v>
      </c>
      <c r="F18" s="6">
        <f t="shared" si="1"/>
        <v>1</v>
      </c>
      <c r="G18" s="5"/>
      <c r="H18" s="5"/>
      <c r="I18" s="5"/>
      <c r="J18" s="5"/>
    </row>
    <row r="19" spans="1:10" x14ac:dyDescent="0.25">
      <c r="A19" s="12" t="s">
        <v>70</v>
      </c>
      <c r="B19" s="8" t="s">
        <v>7</v>
      </c>
      <c r="C19" s="11" t="s">
        <v>32</v>
      </c>
      <c r="D19" s="6"/>
      <c r="E19" s="6"/>
      <c r="F19" s="6">
        <f t="shared" si="1"/>
        <v>0</v>
      </c>
      <c r="G19" s="5"/>
      <c r="H19" s="5"/>
      <c r="I19" s="5"/>
      <c r="J19" s="5"/>
    </row>
    <row r="20" spans="1:10" x14ac:dyDescent="0.25">
      <c r="A20" s="3">
        <v>2</v>
      </c>
      <c r="B20" s="9" t="s">
        <v>30</v>
      </c>
      <c r="C20" s="4"/>
      <c r="D20" s="4">
        <f>+SUM(D21:D32)</f>
        <v>25</v>
      </c>
      <c r="E20" s="4">
        <f t="shared" ref="E20:F20" si="2">+SUM(E21:E32)</f>
        <v>23</v>
      </c>
      <c r="F20" s="4">
        <f t="shared" si="2"/>
        <v>48</v>
      </c>
      <c r="G20" s="4"/>
      <c r="H20" s="4"/>
      <c r="I20" s="2"/>
      <c r="J20" s="2"/>
    </row>
    <row r="21" spans="1:10" x14ac:dyDescent="0.25">
      <c r="A21" s="12" t="s">
        <v>42</v>
      </c>
      <c r="B21" s="8" t="s">
        <v>9</v>
      </c>
      <c r="C21" s="11" t="s">
        <v>31</v>
      </c>
      <c r="D21" s="5"/>
      <c r="E21" s="6">
        <v>2</v>
      </c>
      <c r="F21" s="6">
        <f>+D21+E21</f>
        <v>2</v>
      </c>
      <c r="G21" s="5"/>
      <c r="H21" s="5"/>
      <c r="I21" s="5"/>
      <c r="J21" s="5"/>
    </row>
    <row r="22" spans="1:10" x14ac:dyDescent="0.25">
      <c r="A22" s="12" t="s">
        <v>43</v>
      </c>
      <c r="B22" s="8" t="s">
        <v>18</v>
      </c>
      <c r="C22" s="11" t="s">
        <v>31</v>
      </c>
      <c r="D22" s="5">
        <v>9</v>
      </c>
      <c r="E22" s="6">
        <v>5</v>
      </c>
      <c r="F22" s="6">
        <f t="shared" ref="F22:F32" si="3">+D22+E22</f>
        <v>14</v>
      </c>
      <c r="G22" s="5"/>
      <c r="H22" s="5"/>
      <c r="I22" s="5"/>
      <c r="J22" s="5"/>
    </row>
    <row r="23" spans="1:10" x14ac:dyDescent="0.25">
      <c r="A23" s="12" t="s">
        <v>44</v>
      </c>
      <c r="B23" s="8" t="s">
        <v>16</v>
      </c>
      <c r="C23" s="11" t="s">
        <v>31</v>
      </c>
      <c r="D23" s="5"/>
      <c r="E23" s="6"/>
      <c r="F23" s="6">
        <f t="shared" si="3"/>
        <v>0</v>
      </c>
      <c r="G23" s="5"/>
      <c r="H23" s="5"/>
      <c r="I23" s="5"/>
      <c r="J23" s="5"/>
    </row>
    <row r="24" spans="1:10" x14ac:dyDescent="0.25">
      <c r="A24" s="12" t="s">
        <v>45</v>
      </c>
      <c r="B24" s="8" t="s">
        <v>17</v>
      </c>
      <c r="C24" s="11" t="s">
        <v>31</v>
      </c>
      <c r="D24" s="5">
        <v>1</v>
      </c>
      <c r="E24" s="6">
        <v>3</v>
      </c>
      <c r="F24" s="6">
        <f t="shared" si="3"/>
        <v>4</v>
      </c>
      <c r="G24" s="5"/>
      <c r="H24" s="5"/>
      <c r="I24" s="5"/>
      <c r="J24" s="5"/>
    </row>
    <row r="25" spans="1:10" x14ac:dyDescent="0.25">
      <c r="A25" s="12" t="s">
        <v>46</v>
      </c>
      <c r="B25" s="8" t="s">
        <v>11</v>
      </c>
      <c r="C25" s="11" t="s">
        <v>32</v>
      </c>
      <c r="D25" s="5">
        <v>1</v>
      </c>
      <c r="E25" s="6"/>
      <c r="F25" s="6">
        <f t="shared" si="3"/>
        <v>1</v>
      </c>
      <c r="G25" s="5"/>
      <c r="H25" s="5"/>
      <c r="I25" s="5"/>
      <c r="J25" s="5"/>
    </row>
    <row r="26" spans="1:10" x14ac:dyDescent="0.25">
      <c r="A26" s="12" t="s">
        <v>47</v>
      </c>
      <c r="B26" s="8" t="s">
        <v>12</v>
      </c>
      <c r="C26" s="11" t="s">
        <v>32</v>
      </c>
      <c r="D26" s="5">
        <v>1</v>
      </c>
      <c r="E26" s="6"/>
      <c r="F26" s="6">
        <f t="shared" si="3"/>
        <v>1</v>
      </c>
      <c r="G26" s="5"/>
      <c r="H26" s="5"/>
      <c r="I26" s="5"/>
      <c r="J26" s="5"/>
    </row>
    <row r="27" spans="1:10" x14ac:dyDescent="0.25">
      <c r="A27" s="12" t="s">
        <v>48</v>
      </c>
      <c r="B27" s="8" t="s">
        <v>3</v>
      </c>
      <c r="C27" s="11" t="s">
        <v>32</v>
      </c>
      <c r="D27" s="6">
        <v>1</v>
      </c>
      <c r="E27" s="6">
        <v>2</v>
      </c>
      <c r="F27" s="6">
        <f t="shared" si="3"/>
        <v>3</v>
      </c>
      <c r="G27" s="5"/>
      <c r="H27" s="5"/>
      <c r="I27" s="5"/>
      <c r="J27" s="5"/>
    </row>
    <row r="28" spans="1:10" x14ac:dyDescent="0.25">
      <c r="A28" s="12" t="s">
        <v>49</v>
      </c>
      <c r="B28" s="8" t="s">
        <v>59</v>
      </c>
      <c r="C28" s="11" t="s">
        <v>32</v>
      </c>
      <c r="D28" s="6">
        <v>2</v>
      </c>
      <c r="E28" s="6"/>
      <c r="F28" s="6">
        <f t="shared" si="3"/>
        <v>2</v>
      </c>
      <c r="G28" s="5"/>
      <c r="H28" s="5"/>
      <c r="I28" s="5"/>
      <c r="J28" s="5"/>
    </row>
    <row r="29" spans="1:10" x14ac:dyDescent="0.25">
      <c r="A29" s="12" t="s">
        <v>50</v>
      </c>
      <c r="B29" s="8" t="s">
        <v>60</v>
      </c>
      <c r="C29" s="11" t="s">
        <v>32</v>
      </c>
      <c r="D29" s="6"/>
      <c r="E29" s="6">
        <v>2</v>
      </c>
      <c r="F29" s="6">
        <f t="shared" si="3"/>
        <v>2</v>
      </c>
      <c r="G29" s="5"/>
      <c r="H29" s="5"/>
      <c r="I29" s="5"/>
      <c r="J29" s="5"/>
    </row>
    <row r="30" spans="1:10" x14ac:dyDescent="0.25">
      <c r="A30" s="12" t="s">
        <v>65</v>
      </c>
      <c r="B30" s="8" t="s">
        <v>61</v>
      </c>
      <c r="C30" s="11" t="s">
        <v>32</v>
      </c>
      <c r="D30" s="6"/>
      <c r="E30" s="6">
        <v>4</v>
      </c>
      <c r="F30" s="6">
        <f t="shared" si="3"/>
        <v>4</v>
      </c>
      <c r="G30" s="5"/>
      <c r="H30" s="5"/>
      <c r="I30" s="5"/>
      <c r="J30" s="5"/>
    </row>
    <row r="31" spans="1:10" x14ac:dyDescent="0.25">
      <c r="A31" s="12" t="s">
        <v>66</v>
      </c>
      <c r="B31" s="8" t="s">
        <v>1</v>
      </c>
      <c r="C31" s="11" t="s">
        <v>31</v>
      </c>
      <c r="D31" s="6">
        <v>3</v>
      </c>
      <c r="E31" s="6"/>
      <c r="F31" s="6">
        <f t="shared" si="3"/>
        <v>3</v>
      </c>
      <c r="G31" s="5"/>
      <c r="H31" s="5"/>
      <c r="I31" s="5"/>
      <c r="J31" s="5"/>
    </row>
    <row r="32" spans="1:10" x14ac:dyDescent="0.25">
      <c r="A32" s="12" t="s">
        <v>67</v>
      </c>
      <c r="B32" s="8" t="s">
        <v>2</v>
      </c>
      <c r="C32" s="11" t="s">
        <v>31</v>
      </c>
      <c r="D32" s="6">
        <v>7</v>
      </c>
      <c r="E32" s="6">
        <v>5</v>
      </c>
      <c r="F32" s="6">
        <f t="shared" si="3"/>
        <v>12</v>
      </c>
      <c r="G32" s="5"/>
      <c r="H32" s="5"/>
      <c r="I32" s="5"/>
      <c r="J32" s="5"/>
    </row>
    <row r="33" spans="1:10" x14ac:dyDescent="0.25">
      <c r="A33" s="5"/>
      <c r="B33" s="9" t="s">
        <v>8</v>
      </c>
      <c r="C33" s="4"/>
      <c r="D33" s="7">
        <f>+D7+D20</f>
        <v>38</v>
      </c>
      <c r="E33" s="7">
        <f t="shared" ref="E33:F33" si="4">+E7+E20</f>
        <v>46</v>
      </c>
      <c r="F33" s="7">
        <f t="shared" si="4"/>
        <v>84</v>
      </c>
      <c r="G33" s="7"/>
      <c r="H33" s="7"/>
      <c r="I33" s="7"/>
      <c r="J33" s="7"/>
    </row>
    <row r="35" spans="1:10" ht="15.75" x14ac:dyDescent="0.25">
      <c r="B35" s="17" t="s">
        <v>54</v>
      </c>
      <c r="C35" s="17"/>
      <c r="D35" s="17"/>
      <c r="E35" s="17"/>
      <c r="F35" s="17" t="s">
        <v>55</v>
      </c>
      <c r="I35" s="17"/>
      <c r="J35" s="17"/>
    </row>
    <row r="36" spans="1:10" ht="15.75" x14ac:dyDescent="0.25">
      <c r="B36" s="19" t="s">
        <v>57</v>
      </c>
      <c r="C36" s="17"/>
      <c r="D36" s="17"/>
      <c r="E36" s="17"/>
      <c r="F36" s="19" t="s">
        <v>56</v>
      </c>
      <c r="G36" s="20"/>
      <c r="H36" s="20"/>
      <c r="I36" s="19"/>
      <c r="J36" s="19"/>
    </row>
    <row r="37" spans="1:10" ht="15.75" x14ac:dyDescent="0.25">
      <c r="B37" s="19"/>
      <c r="C37" s="17"/>
      <c r="D37" s="17"/>
      <c r="E37" s="17"/>
      <c r="F37" s="19"/>
      <c r="G37" s="20"/>
      <c r="H37" s="20"/>
      <c r="I37" s="19"/>
      <c r="J37" s="19"/>
    </row>
    <row r="38" spans="1:10" ht="15.75" x14ac:dyDescent="0.25">
      <c r="B38" s="19"/>
      <c r="C38" s="18"/>
      <c r="D38" s="18"/>
      <c r="E38" s="18"/>
      <c r="F38" s="19"/>
      <c r="G38" s="20"/>
      <c r="H38" s="20"/>
      <c r="I38" s="19"/>
      <c r="J38" s="19"/>
    </row>
    <row r="39" spans="1:10" ht="15.75" x14ac:dyDescent="0.25">
      <c r="B39" s="19" t="s">
        <v>58</v>
      </c>
      <c r="C39" s="18"/>
      <c r="D39" s="18"/>
      <c r="E39" s="18"/>
      <c r="F39" s="19" t="s">
        <v>58</v>
      </c>
      <c r="G39" s="20"/>
      <c r="H39" s="20"/>
      <c r="I39" s="19"/>
      <c r="J39" s="19"/>
    </row>
  </sheetData>
  <printOptions horizontalCentered="1"/>
  <pageMargins left="0.19685039370078741" right="0.19685039370078741" top="0.74803149606299213" bottom="0.74803149606299213" header="0.31496062992125984" footer="0.31496062992125984"/>
  <pageSetup paperSize="9" scale="70" orientation="portrait" r:id="rId1"/>
  <ignoredErrors>
    <ignoredError sqref="F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Олег Александрович Катчик</dc:creator>
  <cp:lastModifiedBy>Арман Кумашевич Кутубаев</cp:lastModifiedBy>
  <cp:lastPrinted>2015-08-07T08:17:56Z</cp:lastPrinted>
  <dcterms:created xsi:type="dcterms:W3CDTF">2014-07-31T11:10:35Z</dcterms:created>
  <dcterms:modified xsi:type="dcterms:W3CDTF">2015-08-14T11:56:03Z</dcterms:modified>
</cp:coreProperties>
</file>