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31" r:id="rId1"/>
    <sheet name="Приложение 1 к форме 8" sheetId="20" r:id="rId2"/>
    <sheet name="Приложение 2 к форме 8" sheetId="21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0">'Форма 8'!$A$1:$W$43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1" l="1"/>
  <c r="L21" i="31" s="1"/>
  <c r="K12" i="31"/>
  <c r="K21" i="31" s="1"/>
  <c r="J12" i="3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D43" i="31" l="1"/>
  <c r="C17" i="31"/>
  <c r="C21" i="31" s="1"/>
  <c r="J21" i="31"/>
  <c r="D42" i="3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<sst xmlns="http://schemas.openxmlformats.org/spreadsheetml/2006/main" count="163" uniqueCount="131">
  <si>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</si>
  <si>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</si>
  <si>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</si>
  <si>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</si>
  <si>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</si>
  <si>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</si>
  <si>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</si>
  <si>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</si>
  <si>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</si>
  <si>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</si>
  <si>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</si>
  <si>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</si>
  <si>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</si>
  <si>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</si>
  <si>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</si>
  <si>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</si>
  <si>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</si>
  <si>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</si>
  <si>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</si>
  <si>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</si>
  <si>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</si>
  <si>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</si>
  <si>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</si>
  <si>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</si>
  <si>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</si>
  <si>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</si>
  <si>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</si>
  <si>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</si>
  <si>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</si>
  <si>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</si>
  <si>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</si>
  <si>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</si>
  <si>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</si>
  <si>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</si>
  <si>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</si>
  <si>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</si>
  <si>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</si>
  <si>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</si>
  <si>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</si>
  <si>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</si>
  <si>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</si>
  <si>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</si>
  <si>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</si>
  <si>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</si>
  <si>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</si>
  <si>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</si>
  <si>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</si>
  <si>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</si>
  <si>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</si>
  <si>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</si>
  <si>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</si>
  <si>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</si>
  <si>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</si>
  <si>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</si>
  <si>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</si>
  <si>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</si>
  <si>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</si>
  <si>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</si>
  <si>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</si>
  <si>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</si>
  <si>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</si>
  <si>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</si>
  <si>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</si>
  <si>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</si>
  <si>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</si>
  <si>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</si>
  <si>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</si>
  <si>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</si>
  <si>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</si>
  <si>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</si>
  <si>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</si>
  <si>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</si>
  <si>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</si>
  <si>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</si>
  <si>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</si>
  <si>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</si>
  <si>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</si>
  <si>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</si>
  <si>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</si>
  <si>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</si>
  <si>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</si>
  <si>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</si>
  <si>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</si>
  <si>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</si>
  <si>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</si>
  <si>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</si>
  <si>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</si>
  <si>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</si>
  <si>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</si>
  <si>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</si>
  <si>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</si>
  <si>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</si>
  <si>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</si>
  <si>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</si>
  <si>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</si>
  <si>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</si>
  <si>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</si>
  <si>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</si>
  <si>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</si>
  <si>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</si>
  <si>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</si>
  <si>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</si>
  <si>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</si>
  <si>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</si>
  <si>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</si>
  <si>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</si>
  <si>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</si>
  <si>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</si>
  <si>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</si>
  <si>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</si>
  <si>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</si>
  <si>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</si>
  <si>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</si>
  <si>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</si>
  <si>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</si>
  <si>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</si>
  <si>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</si>
  <si>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</si>
  <si>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</si>
  <si>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</si>
  <si>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</si>
  <si>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</si>
  <si>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Город</t>
  </si>
  <si>
    <t>Стройка: Город</t>
  </si>
  <si>
    <t>Форма 8</t>
  </si>
  <si>
    <t>Здание под Административно-бытовой корпус; инв. № 120000003856</t>
  </si>
  <si>
    <t>б/н.</t>
  </si>
  <si>
    <t>Приложение 1 к форме 8</t>
  </si>
  <si>
    <t>Приложение 2 к форме 8</t>
  </si>
  <si>
    <t>Приложение №3 к форме 8</t>
  </si>
  <si>
    <t>Объект: Здание под Административно-бытовой корпус; инв. № 120000003856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</si>
</sst>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4" fontId="53" fillId="29" borderId="4" xfId="352" applyNumberFormat="1" applyFont="1" applyFill="1" applyBorder="1" applyAlignment="1">
      <alignment horizontal="center" vertical="center" wrapText="1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4" fontId="58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F34" sqref="F34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124</v>
      </c>
    </row>
    <row r="2" spans="1:16384" s="130" customFormat="1" ht="13.5" customHeight="1" x14ac:dyDescent="0.2">
      <c r="A2" s="127"/>
      <c r="B2" s="128" t="s">
        <v>40</v>
      </c>
      <c r="C2" s="312" t="s">
        <v>122</v>
      </c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129"/>
      <c r="Y2" s="127"/>
    </row>
    <row r="3" spans="1:16384" s="130" customFormat="1" x14ac:dyDescent="0.2">
      <c r="A3" s="127"/>
      <c r="B3" s="128" t="s">
        <v>41</v>
      </c>
      <c r="C3" s="314" t="s">
        <v>125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6" t="s">
        <v>90</v>
      </c>
      <c r="B5" s="316" t="s">
        <v>32</v>
      </c>
      <c r="C5" s="319" t="s">
        <v>33</v>
      </c>
      <c r="D5" s="320"/>
      <c r="E5" s="320"/>
      <c r="F5" s="320"/>
      <c r="G5" s="320"/>
      <c r="H5" s="320"/>
      <c r="I5" s="320"/>
      <c r="J5" s="320"/>
      <c r="K5" s="320"/>
      <c r="L5" s="321"/>
      <c r="M5" s="322" t="s">
        <v>19</v>
      </c>
      <c r="N5" s="323"/>
      <c r="O5" s="323"/>
      <c r="P5" s="323"/>
      <c r="Q5" s="323"/>
      <c r="R5" s="323"/>
      <c r="S5" s="323"/>
      <c r="T5" s="323"/>
      <c r="U5" s="323"/>
      <c r="V5" s="323"/>
      <c r="W5" s="324"/>
      <c r="Y5" s="126"/>
    </row>
    <row r="6" spans="1:16384" ht="12.75" customHeight="1" x14ac:dyDescent="0.2">
      <c r="A6" s="317"/>
      <c r="B6" s="317"/>
      <c r="C6" s="325" t="s">
        <v>91</v>
      </c>
      <c r="D6" s="328" t="s">
        <v>20</v>
      </c>
      <c r="E6" s="329"/>
      <c r="F6" s="329"/>
      <c r="G6" s="329"/>
      <c r="H6" s="329"/>
      <c r="I6" s="329"/>
      <c r="J6" s="329"/>
      <c r="K6" s="330" t="s">
        <v>92</v>
      </c>
      <c r="L6" s="333" t="s">
        <v>93</v>
      </c>
      <c r="M6" s="345" t="s">
        <v>94</v>
      </c>
      <c r="N6" s="347" t="s">
        <v>20</v>
      </c>
      <c r="O6" s="348"/>
      <c r="P6" s="348"/>
      <c r="Q6" s="349"/>
      <c r="R6" s="350" t="s">
        <v>95</v>
      </c>
      <c r="S6" s="352" t="s">
        <v>96</v>
      </c>
      <c r="T6" s="352" t="s">
        <v>97</v>
      </c>
      <c r="U6" s="352" t="s">
        <v>98</v>
      </c>
      <c r="V6" s="336" t="s">
        <v>99</v>
      </c>
      <c r="W6" s="338" t="s">
        <v>55</v>
      </c>
      <c r="Y6" s="126"/>
    </row>
    <row r="7" spans="1:16384" ht="44.25" customHeight="1" x14ac:dyDescent="0.2">
      <c r="A7" s="317"/>
      <c r="B7" s="317"/>
      <c r="C7" s="326"/>
      <c r="D7" s="340" t="s">
        <v>100</v>
      </c>
      <c r="E7" s="342" t="s">
        <v>101</v>
      </c>
      <c r="F7" s="342" t="s">
        <v>102</v>
      </c>
      <c r="G7" s="342" t="s">
        <v>103</v>
      </c>
      <c r="H7" s="342" t="s">
        <v>34</v>
      </c>
      <c r="I7" s="342" t="s">
        <v>98</v>
      </c>
      <c r="J7" s="342" t="s">
        <v>99</v>
      </c>
      <c r="K7" s="331"/>
      <c r="L7" s="334"/>
      <c r="M7" s="346"/>
      <c r="N7" s="344" t="s">
        <v>35</v>
      </c>
      <c r="O7" s="310"/>
      <c r="P7" s="310" t="s">
        <v>17</v>
      </c>
      <c r="Q7" s="311"/>
      <c r="R7" s="351"/>
      <c r="S7" s="353"/>
      <c r="T7" s="353"/>
      <c r="U7" s="353"/>
      <c r="V7" s="337"/>
      <c r="W7" s="339"/>
      <c r="Y7" s="126"/>
    </row>
    <row r="8" spans="1:16384" ht="83.25" customHeight="1" thickBot="1" x14ac:dyDescent="0.25">
      <c r="A8" s="318"/>
      <c r="B8" s="318"/>
      <c r="C8" s="327"/>
      <c r="D8" s="341"/>
      <c r="E8" s="343"/>
      <c r="F8" s="343"/>
      <c r="G8" s="343"/>
      <c r="H8" s="343"/>
      <c r="I8" s="343"/>
      <c r="J8" s="343"/>
      <c r="K8" s="332"/>
      <c r="L8" s="335"/>
      <c r="M8" s="346"/>
      <c r="N8" s="133" t="s">
        <v>104</v>
      </c>
      <c r="O8" s="134" t="s">
        <v>105</v>
      </c>
      <c r="P8" s="134" t="s">
        <v>104</v>
      </c>
      <c r="Q8" s="135" t="s">
        <v>105</v>
      </c>
      <c r="R8" s="351"/>
      <c r="S8" s="353"/>
      <c r="T8" s="353"/>
      <c r="U8" s="353"/>
      <c r="V8" s="337"/>
      <c r="W8" s="339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5">
        <v>7</v>
      </c>
      <c r="F9" s="139">
        <v>8</v>
      </c>
      <c r="G9" s="305">
        <v>9</v>
      </c>
      <c r="H9" s="139">
        <v>10</v>
      </c>
      <c r="I9" s="305">
        <v>11</v>
      </c>
      <c r="J9" s="139">
        <v>12</v>
      </c>
      <c r="K9" s="305">
        <v>13</v>
      </c>
      <c r="L9" s="140">
        <v>14</v>
      </c>
      <c r="M9" s="136">
        <v>15</v>
      </c>
      <c r="N9" s="138">
        <v>16</v>
      </c>
      <c r="O9" s="305">
        <v>17</v>
      </c>
      <c r="P9" s="139">
        <v>18</v>
      </c>
      <c r="Q9" s="306">
        <v>19</v>
      </c>
      <c r="R9" s="138">
        <v>20</v>
      </c>
      <c r="S9" s="305">
        <v>21</v>
      </c>
      <c r="T9" s="139">
        <v>22</v>
      </c>
      <c r="U9" s="305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54" t="s">
        <v>106</v>
      </c>
      <c r="B10" s="355"/>
      <c r="C10" s="355"/>
      <c r="D10" s="356"/>
      <c r="E10" s="356"/>
      <c r="F10" s="356"/>
      <c r="G10" s="356"/>
      <c r="H10" s="356"/>
      <c r="I10" s="356"/>
      <c r="J10" s="356"/>
      <c r="K10" s="356"/>
      <c r="L10" s="356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7"/>
      <c r="Y10" s="126"/>
    </row>
    <row r="11" spans="1:16384" ht="34.5" customHeight="1" thickBot="1" x14ac:dyDescent="0.25">
      <c r="A11" s="143" t="s">
        <v>126</v>
      </c>
      <c r="B11" s="307" t="str">
        <f>C3</f>
        <v>Здание под Административно-бытовой корпус; инв. № 120000003856</v>
      </c>
      <c r="C11" s="144">
        <f>D11+E11+G11+I11+J11</f>
        <v>187205</v>
      </c>
      <c r="D11" s="145">
        <v>36479</v>
      </c>
      <c r="E11" s="146">
        <v>1478</v>
      </c>
      <c r="F11" s="146">
        <v>134</v>
      </c>
      <c r="G11" s="146">
        <v>85725</v>
      </c>
      <c r="H11" s="147">
        <v>88</v>
      </c>
      <c r="I11" s="146">
        <v>43800</v>
      </c>
      <c r="J11" s="146">
        <v>19723</v>
      </c>
      <c r="K11" s="148">
        <v>1270.29</v>
      </c>
      <c r="L11" s="149">
        <v>3.35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187205</v>
      </c>
      <c r="D12" s="161">
        <f t="shared" ref="D12:L12" si="0">SUM(D11:D11)</f>
        <v>36479</v>
      </c>
      <c r="E12" s="162">
        <f t="shared" si="0"/>
        <v>1478</v>
      </c>
      <c r="F12" s="162">
        <f t="shared" si="0"/>
        <v>134</v>
      </c>
      <c r="G12" s="162">
        <f t="shared" si="0"/>
        <v>85725</v>
      </c>
      <c r="H12" s="162">
        <f t="shared" si="0"/>
        <v>88</v>
      </c>
      <c r="I12" s="162">
        <f t="shared" si="0"/>
        <v>43800</v>
      </c>
      <c r="J12" s="163">
        <f t="shared" si="0"/>
        <v>19723</v>
      </c>
      <c r="K12" s="164">
        <f t="shared" si="0"/>
        <v>1270.29</v>
      </c>
      <c r="L12" s="165">
        <f t="shared" si="0"/>
        <v>3.35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8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9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9061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hidden="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196266</v>
      </c>
      <c r="D21" s="161">
        <f t="shared" ref="D21:L21" si="1">D12</f>
        <v>36479</v>
      </c>
      <c r="E21" s="162">
        <f t="shared" si="1"/>
        <v>1478</v>
      </c>
      <c r="F21" s="162">
        <f t="shared" si="1"/>
        <v>134</v>
      </c>
      <c r="G21" s="162">
        <f t="shared" si="1"/>
        <v>85725</v>
      </c>
      <c r="H21" s="162">
        <f t="shared" si="1"/>
        <v>88</v>
      </c>
      <c r="I21" s="162">
        <f t="shared" si="1"/>
        <v>43800</v>
      </c>
      <c r="J21" s="163">
        <f t="shared" si="1"/>
        <v>19723</v>
      </c>
      <c r="K21" s="164">
        <f t="shared" si="1"/>
        <v>1270.29</v>
      </c>
      <c r="L21" s="165">
        <f t="shared" si="1"/>
        <v>3.35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408"/>
      <c r="C27" s="408"/>
      <c r="D27" s="409" t="s">
        <v>36</v>
      </c>
      <c r="E27" s="358" t="s">
        <v>37</v>
      </c>
      <c r="F27" s="358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408"/>
      <c r="C28" s="408"/>
      <c r="D28" s="409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408" t="s">
        <v>38</v>
      </c>
      <c r="C29" s="408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290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94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298">
        <v>4.8399999999999999E-2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9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2" t="s">
        <v>23</v>
      </c>
      <c r="C41" s="293" t="s">
        <v>18</v>
      </c>
      <c r="D41" s="297">
        <v>1.4999999999999999E-2</v>
      </c>
      <c r="E41" s="295"/>
      <c r="F41" s="295"/>
      <c r="G41" s="295"/>
      <c r="H41" s="295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29</v>
      </c>
      <c r="C42" s="293" t="s">
        <v>18</v>
      </c>
      <c r="D42" s="300">
        <f>(I12/(D12+F12))*0.85</f>
        <v>1.02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4.25" thickBot="1" x14ac:dyDescent="0.25">
      <c r="A43" s="301">
        <v>10</v>
      </c>
      <c r="B43" s="302" t="s">
        <v>30</v>
      </c>
      <c r="C43" s="303" t="s">
        <v>18</v>
      </c>
      <c r="D43" s="304">
        <f>(J12/(D12+F12))*0.8</f>
        <v>0.43</v>
      </c>
      <c r="M43" s="261"/>
      <c r="N43" s="261"/>
      <c r="O43" s="261"/>
      <c r="P43" s="272"/>
      <c r="Q43" s="273"/>
      <c r="R43" s="273"/>
      <c r="S43" s="274"/>
      <c r="T43" s="269"/>
      <c r="U43" s="274"/>
      <c r="V43" s="274"/>
      <c r="W43" s="275"/>
    </row>
  </sheetData>
  <sheetProtection insertRows="0" deleteRows="0"/>
  <protectedRanges>
    <protectedRange sqref="A50:X54" name="Диапазон1"/>
    <protectedRange sqref="K12:L12 N12:V12 W26 H41:M43 D36:D37 E41:G43 N41:W43 E32:W37 F26:G26 F30:G31 A2:S4 N11:Q11 G27:U29 A44:X49 V27:W29 W19:W20 N38:W40 E38:G4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68" t="s">
        <v>127</v>
      </c>
      <c r="J1" s="368"/>
    </row>
    <row r="2" spans="1:16" s="4" customFormat="1" x14ac:dyDescent="0.2">
      <c r="A2" s="3" t="s">
        <v>44</v>
      </c>
    </row>
    <row r="3" spans="1:16" x14ac:dyDescent="0.2">
      <c r="A3" s="369" t="s">
        <v>45</v>
      </c>
      <c r="B3" s="369"/>
      <c r="C3" s="369"/>
      <c r="D3" s="369"/>
      <c r="E3" s="369"/>
      <c r="F3" s="369"/>
      <c r="G3" s="369"/>
      <c r="H3" s="369"/>
      <c r="I3" s="369"/>
      <c r="J3" s="369"/>
    </row>
    <row r="4" spans="1:16" ht="15" customHeight="1" x14ac:dyDescent="0.2">
      <c r="A4" s="370" t="s">
        <v>123</v>
      </c>
      <c r="B4" s="370"/>
      <c r="C4" s="370"/>
      <c r="D4" s="370"/>
      <c r="E4" s="370"/>
      <c r="F4" s="370"/>
      <c r="G4" s="370"/>
      <c r="H4" s="370"/>
      <c r="I4" s="370"/>
      <c r="J4" s="370"/>
      <c r="K4" s="6"/>
      <c r="L4" s="6"/>
      <c r="M4" s="6"/>
      <c r="N4" s="7"/>
      <c r="O4" s="7"/>
      <c r="P4" s="7"/>
    </row>
    <row r="5" spans="1:16" ht="15" customHeight="1" thickBot="1" x14ac:dyDescent="0.25">
      <c r="A5" s="370" t="s">
        <v>130</v>
      </c>
      <c r="B5" s="370"/>
      <c r="C5" s="370"/>
      <c r="D5" s="370"/>
      <c r="E5" s="370"/>
      <c r="F5" s="370"/>
      <c r="G5" s="370"/>
      <c r="H5" s="370"/>
      <c r="I5" s="370"/>
      <c r="J5" s="370"/>
      <c r="K5" s="6"/>
      <c r="L5" s="6"/>
      <c r="M5" s="6"/>
    </row>
    <row r="6" spans="1:16" ht="20.25" customHeight="1" x14ac:dyDescent="0.2">
      <c r="A6" s="363" t="s">
        <v>46</v>
      </c>
      <c r="B6" s="363" t="s">
        <v>47</v>
      </c>
      <c r="C6" s="363" t="s">
        <v>48</v>
      </c>
      <c r="D6" s="363" t="s">
        <v>49</v>
      </c>
      <c r="E6" s="363" t="s">
        <v>50</v>
      </c>
      <c r="F6" s="363" t="s">
        <v>51</v>
      </c>
      <c r="G6" s="361" t="s">
        <v>52</v>
      </c>
      <c r="H6" s="363" t="s">
        <v>53</v>
      </c>
      <c r="I6" s="363" t="s">
        <v>54</v>
      </c>
      <c r="J6" s="363" t="s">
        <v>55</v>
      </c>
    </row>
    <row r="7" spans="1:16" ht="68.25" customHeight="1" thickBot="1" x14ac:dyDescent="0.25">
      <c r="A7" s="364"/>
      <c r="B7" s="364"/>
      <c r="C7" s="364"/>
      <c r="D7" s="364"/>
      <c r="E7" s="364"/>
      <c r="F7" s="364"/>
      <c r="G7" s="362"/>
      <c r="H7" s="364"/>
      <c r="I7" s="364"/>
      <c r="J7" s="364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65" t="s">
        <v>56</v>
      </c>
      <c r="B14" s="366"/>
      <c r="C14" s="366"/>
      <c r="D14" s="366"/>
      <c r="E14" s="366"/>
      <c r="F14" s="366"/>
      <c r="G14" s="366"/>
      <c r="H14" s="366"/>
      <c r="I14" s="367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59" t="s">
        <v>58</v>
      </c>
      <c r="D17" s="359"/>
      <c r="E17" s="31"/>
      <c r="F17" s="359" t="s">
        <v>59</v>
      </c>
      <c r="G17" s="359"/>
      <c r="H17" s="359"/>
    </row>
    <row r="18" spans="1:8" x14ac:dyDescent="0.2">
      <c r="A18" s="31"/>
      <c r="B18" s="31"/>
      <c r="C18" s="31"/>
      <c r="D18" s="31"/>
      <c r="E18" s="31"/>
      <c r="F18" s="360" t="s">
        <v>60</v>
      </c>
      <c r="G18" s="360"/>
      <c r="H18" s="36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79" t="s">
        <v>128</v>
      </c>
      <c r="L1" s="379"/>
      <c r="M1" s="379"/>
    </row>
    <row r="2" spans="1:18" s="4" customFormat="1" x14ac:dyDescent="0.2">
      <c r="A2" s="3" t="s">
        <v>44</v>
      </c>
    </row>
    <row r="5" spans="1:18" x14ac:dyDescent="0.2">
      <c r="A5" s="380" t="s">
        <v>62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</row>
    <row r="6" spans="1:18" x14ac:dyDescent="0.2">
      <c r="A6" s="370" t="s">
        <v>123</v>
      </c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6"/>
    </row>
    <row r="7" spans="1:18" ht="13.5" thickBot="1" x14ac:dyDescent="0.25">
      <c r="A7" s="370" t="s">
        <v>130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6"/>
    </row>
    <row r="8" spans="1:18" ht="20.25" customHeight="1" x14ac:dyDescent="0.2">
      <c r="A8" s="381" t="s">
        <v>0</v>
      </c>
      <c r="B8" s="375" t="s">
        <v>63</v>
      </c>
      <c r="C8" s="383" t="s">
        <v>64</v>
      </c>
      <c r="D8" s="383" t="s">
        <v>65</v>
      </c>
      <c r="E8" s="375" t="s">
        <v>54</v>
      </c>
      <c r="F8" s="375" t="s">
        <v>2</v>
      </c>
      <c r="G8" s="375" t="s">
        <v>66</v>
      </c>
      <c r="H8" s="375" t="s">
        <v>67</v>
      </c>
      <c r="I8" s="375"/>
      <c r="J8" s="375"/>
      <c r="K8" s="375" t="s">
        <v>68</v>
      </c>
      <c r="L8" s="375"/>
      <c r="M8" s="377" t="s">
        <v>69</v>
      </c>
    </row>
    <row r="9" spans="1:18" s="39" customFormat="1" ht="42" customHeight="1" x14ac:dyDescent="0.25">
      <c r="A9" s="382"/>
      <c r="B9" s="376"/>
      <c r="C9" s="384"/>
      <c r="D9" s="384"/>
      <c r="E9" s="376"/>
      <c r="F9" s="376"/>
      <c r="G9" s="376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78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71"/>
      <c r="K21" s="372"/>
      <c r="M21" s="85"/>
    </row>
    <row r="22" spans="1:18" s="31" customFormat="1" x14ac:dyDescent="0.2">
      <c r="B22" s="30" t="s">
        <v>57</v>
      </c>
      <c r="D22" s="359" t="s">
        <v>58</v>
      </c>
      <c r="E22" s="359"/>
      <c r="G22" s="359" t="s">
        <v>59</v>
      </c>
      <c r="H22" s="359"/>
      <c r="I22" s="359"/>
    </row>
    <row r="23" spans="1:18" s="31" customFormat="1" x14ac:dyDescent="0.2">
      <c r="G23" s="360" t="s">
        <v>60</v>
      </c>
      <c r="H23" s="360"/>
      <c r="I23" s="360"/>
    </row>
    <row r="24" spans="1:18" s="31" customFormat="1" x14ac:dyDescent="0.2"/>
    <row r="25" spans="1:18" x14ac:dyDescent="0.2">
      <c r="J25" s="371"/>
      <c r="K25" s="372"/>
      <c r="M25" s="85"/>
    </row>
    <row r="26" spans="1:18" x14ac:dyDescent="0.2">
      <c r="K26" s="86"/>
      <c r="M26" s="85"/>
    </row>
    <row r="27" spans="1:18" x14ac:dyDescent="0.2">
      <c r="K27" s="373"/>
    </row>
    <row r="28" spans="1:18" x14ac:dyDescent="0.2">
      <c r="K28" s="374"/>
    </row>
    <row r="29" spans="1:18" x14ac:dyDescent="0.2">
      <c r="K29" s="374"/>
    </row>
    <row r="30" spans="1:18" x14ac:dyDescent="0.2">
      <c r="K30" s="374"/>
    </row>
    <row r="31" spans="1:18" x14ac:dyDescent="0.2">
      <c r="K31" s="374"/>
    </row>
    <row r="32" spans="1:18" x14ac:dyDescent="0.2">
      <c r="K32" s="374"/>
    </row>
    <row r="33" spans="11:11" x14ac:dyDescent="0.2">
      <c r="K33" s="374"/>
    </row>
    <row r="34" spans="11:11" x14ac:dyDescent="0.2">
      <c r="K34" s="374"/>
    </row>
    <row r="35" spans="11:11" x14ac:dyDescent="0.2">
      <c r="K35" s="37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M11" sqref="M11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87" t="s">
        <v>129</v>
      </c>
      <c r="I1" s="387"/>
      <c r="J1" s="387"/>
    </row>
    <row r="2" spans="1:10" x14ac:dyDescent="0.2">
      <c r="E2" s="34"/>
      <c r="F2" s="34"/>
      <c r="G2" s="387"/>
      <c r="H2" s="387"/>
      <c r="I2" s="387"/>
      <c r="J2" s="387"/>
    </row>
    <row r="3" spans="1:10" x14ac:dyDescent="0.2">
      <c r="A3" s="386" t="s">
        <v>76</v>
      </c>
      <c r="B3" s="38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88" t="s">
        <v>44</v>
      </c>
      <c r="B4" s="388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89" t="s">
        <v>40</v>
      </c>
      <c r="B5" s="389"/>
      <c r="C5" s="90" t="s">
        <v>122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89" t="s">
        <v>41</v>
      </c>
      <c r="B6" s="389"/>
      <c r="C6" s="92" t="s">
        <v>125</v>
      </c>
      <c r="D6" s="91"/>
      <c r="E6" s="91"/>
      <c r="F6" s="91"/>
      <c r="G6" s="91"/>
      <c r="H6" s="88"/>
      <c r="I6" s="88"/>
      <c r="J6" s="88"/>
    </row>
    <row r="8" spans="1:10" x14ac:dyDescent="0.2">
      <c r="A8" s="391" t="s">
        <v>77</v>
      </c>
      <c r="B8" s="391"/>
      <c r="C8" s="391"/>
      <c r="D8" s="391"/>
      <c r="E8" s="391"/>
      <c r="F8" s="391"/>
      <c r="G8" s="391"/>
      <c r="H8" s="391"/>
      <c r="I8" s="391"/>
      <c r="J8" s="391"/>
    </row>
    <row r="9" spans="1:10" ht="12.75" customHeight="1" x14ac:dyDescent="0.2">
      <c r="A9" s="390" t="s">
        <v>78</v>
      </c>
      <c r="B9" s="390"/>
      <c r="C9" s="390"/>
      <c r="D9" s="390"/>
      <c r="E9" s="390"/>
      <c r="F9" s="390"/>
      <c r="G9" s="390"/>
      <c r="H9" s="390"/>
      <c r="I9" s="390"/>
      <c r="J9" s="390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395" t="s">
        <v>0</v>
      </c>
      <c r="B11" s="395" t="s">
        <v>88</v>
      </c>
      <c r="C11" s="395" t="s">
        <v>79</v>
      </c>
      <c r="D11" s="395" t="s">
        <v>80</v>
      </c>
      <c r="E11" s="399" t="s">
        <v>81</v>
      </c>
      <c r="F11" s="400"/>
      <c r="G11" s="400"/>
      <c r="H11" s="400"/>
      <c r="I11" s="400"/>
      <c r="J11" s="401"/>
    </row>
    <row r="12" spans="1:10" ht="13.5" thickBot="1" x14ac:dyDescent="0.25">
      <c r="A12" s="396"/>
      <c r="B12" s="396"/>
      <c r="C12" s="396"/>
      <c r="D12" s="396"/>
      <c r="E12" s="402" t="s">
        <v>82</v>
      </c>
      <c r="F12" s="403"/>
      <c r="G12" s="404"/>
      <c r="H12" s="405" t="s">
        <v>83</v>
      </c>
      <c r="I12" s="406"/>
      <c r="J12" s="407"/>
    </row>
    <row r="13" spans="1:10" ht="26.25" thickBot="1" x14ac:dyDescent="0.25">
      <c r="A13" s="397"/>
      <c r="B13" s="397"/>
      <c r="C13" s="397"/>
      <c r="D13" s="398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2" t="s">
        <v>89</v>
      </c>
      <c r="B28" s="393"/>
      <c r="C28" s="393"/>
      <c r="D28" s="393"/>
      <c r="E28" s="393"/>
      <c r="F28" s="394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85" t="s">
        <v>87</v>
      </c>
      <c r="B30" s="385"/>
      <c r="C30" s="385"/>
      <c r="D30" s="385"/>
      <c r="E30" s="385"/>
      <c r="F30" s="385"/>
      <c r="G30" s="385"/>
      <c r="H30" s="385"/>
      <c r="I30" s="385"/>
      <c r="J30" s="385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2015-12-17T06:11:44Z</dcterms:modified>
</cp:coreProperties>
</file>