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2"/>
  </bookViews>
  <sheets>
    <sheet name="Форма 8.1" sheetId="7" r:id="rId1"/>
    <sheet name="Форма 8.2" sheetId="8" r:id="rId2"/>
    <sheet name="Форма 8.3" sheetId="6" r:id="rId3"/>
    <sheet name="Форма 8.4" sheetId="5" r:id="rId4"/>
    <sheet name="Приложение 1 к форме 8" sheetId="9" r:id="rId5"/>
    <sheet name="Приложение 2 к форме 8" sheetId="10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 localSheetId="2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 localSheetId="2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4">#REF!</definedName>
    <definedName name="deviation1" localSheetId="5">#REF!</definedName>
    <definedName name="deviation1" localSheetId="0">#REF!</definedName>
    <definedName name="deviation1" localSheetId="1">#REF!</definedName>
    <definedName name="deviation1" localSheetId="2">#REF!</definedName>
    <definedName name="deviation1">#REF!</definedName>
    <definedName name="DiscontRate" localSheetId="0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5">#REF!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>#REF!</definedName>
    <definedName name="Excel_BuiltIn_Print_Area_4" localSheetId="4">#REF!</definedName>
    <definedName name="Excel_BuiltIn_Print_Area_4" localSheetId="5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>#REF!</definedName>
    <definedName name="Excel_BuiltIn_Print_Area_5" localSheetId="4">#REF!</definedName>
    <definedName name="Excel_BuiltIn_Print_Area_5" localSheetId="5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 localSheetId="2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 localSheetId="2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 localSheetId="2">#REF!</definedName>
    <definedName name="Excel_BuiltIn_Print_Titles_3">#REF!</definedName>
    <definedName name="блок" localSheetId="0">#REF!</definedName>
    <definedName name="блок" localSheetId="1">#REF!</definedName>
    <definedName name="блок" localSheetId="2">#REF!</definedName>
    <definedName name="блок">#REF!</definedName>
    <definedName name="весмп" localSheetId="0">#REF!</definedName>
    <definedName name="весмп" localSheetId="1">#REF!</definedName>
    <definedName name="весмп" localSheetId="2">#REF!</definedName>
    <definedName name="весмп">#REF!</definedName>
    <definedName name="врем" localSheetId="0">#REF!</definedName>
    <definedName name="врем" localSheetId="1">#REF!</definedName>
    <definedName name="врем" localSheetId="2">#REF!</definedName>
    <definedName name="врем">#REF!</definedName>
    <definedName name="высл" localSheetId="0">#REF!</definedName>
    <definedName name="высл" localSheetId="1">#REF!</definedName>
    <definedName name="высл" localSheetId="2">#REF!</definedName>
    <definedName name="высл">#REF!</definedName>
    <definedName name="группа" localSheetId="0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ол" localSheetId="0">#REF!</definedName>
    <definedName name="дол" localSheetId="1">#REF!</definedName>
    <definedName name="дол" localSheetId="2">#REF!</definedName>
    <definedName name="дол">#REF!</definedName>
    <definedName name="допотп" localSheetId="0">#REF!</definedName>
    <definedName name="допотп" localSheetId="1">#REF!</definedName>
    <definedName name="допотп" localSheetId="2">#REF!</definedName>
    <definedName name="допотп">#REF!</definedName>
    <definedName name="ДЦ1" localSheetId="0">#REF!</definedName>
    <definedName name="ДЦ1" localSheetId="1">#REF!</definedName>
    <definedName name="ДЦ1" localSheetId="2">#REF!</definedName>
    <definedName name="ДЦ1">#REF!</definedName>
    <definedName name="ДЦ10" localSheetId="0">#REF!</definedName>
    <definedName name="ДЦ10" localSheetId="1">#REF!</definedName>
    <definedName name="ДЦ10" localSheetId="2">#REF!</definedName>
    <definedName name="ДЦ10">#REF!</definedName>
    <definedName name="ДЦ11" localSheetId="0">#REF!</definedName>
    <definedName name="ДЦ11" localSheetId="1">#REF!</definedName>
    <definedName name="ДЦ11" localSheetId="2">#REF!</definedName>
    <definedName name="ДЦ11">#REF!</definedName>
    <definedName name="ДЦ12" localSheetId="0">#REF!</definedName>
    <definedName name="ДЦ12" localSheetId="1">#REF!</definedName>
    <definedName name="ДЦ12" localSheetId="2">#REF!</definedName>
    <definedName name="ДЦ12">#REF!</definedName>
    <definedName name="ДЦ13" localSheetId="0">#REF!</definedName>
    <definedName name="ДЦ13" localSheetId="1">#REF!</definedName>
    <definedName name="ДЦ13" localSheetId="2">#REF!</definedName>
    <definedName name="ДЦ13">#REF!</definedName>
    <definedName name="ДЦ14" localSheetId="0">#REF!</definedName>
    <definedName name="ДЦ14" localSheetId="1">#REF!</definedName>
    <definedName name="ДЦ14" localSheetId="2">#REF!</definedName>
    <definedName name="ДЦ14">#REF!</definedName>
    <definedName name="ДЦ15" localSheetId="0">#REF!</definedName>
    <definedName name="ДЦ15" localSheetId="1">#REF!</definedName>
    <definedName name="ДЦ15" localSheetId="2">#REF!</definedName>
    <definedName name="ДЦ15">#REF!</definedName>
    <definedName name="ДЦ16" localSheetId="0">#REF!</definedName>
    <definedName name="ДЦ16" localSheetId="1">#REF!</definedName>
    <definedName name="ДЦ16" localSheetId="2">#REF!</definedName>
    <definedName name="ДЦ16">#REF!</definedName>
    <definedName name="ДЦ17" localSheetId="0">#REF!</definedName>
    <definedName name="ДЦ17" localSheetId="1">#REF!</definedName>
    <definedName name="ДЦ17" localSheetId="2">#REF!</definedName>
    <definedName name="ДЦ17">#REF!</definedName>
    <definedName name="ДЦ18" localSheetId="0">#REF!</definedName>
    <definedName name="ДЦ18" localSheetId="1">#REF!</definedName>
    <definedName name="ДЦ18" localSheetId="2">#REF!</definedName>
    <definedName name="ДЦ18">#REF!</definedName>
    <definedName name="ДЦ19" localSheetId="0">#REF!</definedName>
    <definedName name="ДЦ19" localSheetId="1">#REF!</definedName>
    <definedName name="ДЦ19" localSheetId="2">#REF!</definedName>
    <definedName name="ДЦ19">#REF!</definedName>
    <definedName name="ДЦ2" localSheetId="0">#REF!</definedName>
    <definedName name="ДЦ2" localSheetId="1">#REF!</definedName>
    <definedName name="ДЦ2" localSheetId="2">#REF!</definedName>
    <definedName name="ДЦ2">#REF!</definedName>
    <definedName name="ДЦ2_" localSheetId="0">#REF!</definedName>
    <definedName name="ДЦ2_" localSheetId="1">#REF!</definedName>
    <definedName name="ДЦ2_" localSheetId="2">#REF!</definedName>
    <definedName name="ДЦ2_">#REF!</definedName>
    <definedName name="ДЦ20" localSheetId="0">#REF!</definedName>
    <definedName name="ДЦ20" localSheetId="1">#REF!</definedName>
    <definedName name="ДЦ20" localSheetId="2">#REF!</definedName>
    <definedName name="ДЦ20">#REF!</definedName>
    <definedName name="ДЦ20_1" localSheetId="0">#REF!</definedName>
    <definedName name="ДЦ20_1" localSheetId="1">#REF!</definedName>
    <definedName name="ДЦ20_1" localSheetId="2">#REF!</definedName>
    <definedName name="ДЦ20_1">#REF!</definedName>
    <definedName name="ДЦ21" localSheetId="0">#REF!</definedName>
    <definedName name="ДЦ21" localSheetId="1">#REF!</definedName>
    <definedName name="ДЦ21" localSheetId="2">#REF!</definedName>
    <definedName name="ДЦ21">#REF!</definedName>
    <definedName name="ДЦ22" localSheetId="0">#REF!</definedName>
    <definedName name="ДЦ22" localSheetId="1">#REF!</definedName>
    <definedName name="ДЦ22" localSheetId="2">#REF!</definedName>
    <definedName name="ДЦ22">#REF!</definedName>
    <definedName name="ДЦ23" localSheetId="0">#REF!</definedName>
    <definedName name="ДЦ23" localSheetId="1">#REF!</definedName>
    <definedName name="ДЦ23" localSheetId="2">#REF!</definedName>
    <definedName name="ДЦ23">#REF!</definedName>
    <definedName name="ДЦ24" localSheetId="0">#REF!</definedName>
    <definedName name="ДЦ24" localSheetId="1">#REF!</definedName>
    <definedName name="ДЦ24" localSheetId="2">#REF!</definedName>
    <definedName name="ДЦ24">#REF!</definedName>
    <definedName name="ДЦ25" localSheetId="0">#REF!</definedName>
    <definedName name="ДЦ25" localSheetId="1">#REF!</definedName>
    <definedName name="ДЦ25" localSheetId="2">#REF!</definedName>
    <definedName name="ДЦ25">#REF!</definedName>
    <definedName name="ДЦ26" localSheetId="0">#REF!</definedName>
    <definedName name="ДЦ26" localSheetId="1">#REF!</definedName>
    <definedName name="ДЦ26" localSheetId="2">#REF!</definedName>
    <definedName name="ДЦ26">#REF!</definedName>
    <definedName name="ДЦ3" localSheetId="0">#REF!</definedName>
    <definedName name="ДЦ3" localSheetId="1">#REF!</definedName>
    <definedName name="ДЦ3" localSheetId="2">#REF!</definedName>
    <definedName name="ДЦ3">#REF!</definedName>
    <definedName name="ДЦ3_" localSheetId="0">#REF!</definedName>
    <definedName name="ДЦ3_" localSheetId="1">#REF!</definedName>
    <definedName name="ДЦ3_" localSheetId="2">#REF!</definedName>
    <definedName name="ДЦ3_">#REF!</definedName>
    <definedName name="ДЦ4" localSheetId="0">#REF!</definedName>
    <definedName name="ДЦ4" localSheetId="1">#REF!</definedName>
    <definedName name="ДЦ4" localSheetId="2">#REF!</definedName>
    <definedName name="ДЦ4">#REF!</definedName>
    <definedName name="ДЦ5" localSheetId="0">#REF!</definedName>
    <definedName name="ДЦ5" localSheetId="1">#REF!</definedName>
    <definedName name="ДЦ5" localSheetId="2">#REF!</definedName>
    <definedName name="ДЦ5">#REF!</definedName>
    <definedName name="ДЦ6" localSheetId="0">#REF!</definedName>
    <definedName name="ДЦ6" localSheetId="1">#REF!</definedName>
    <definedName name="ДЦ6" localSheetId="2">#REF!</definedName>
    <definedName name="ДЦ6">#REF!</definedName>
    <definedName name="ДЦ6_1" localSheetId="0">#REF!</definedName>
    <definedName name="ДЦ6_1" localSheetId="1">#REF!</definedName>
    <definedName name="ДЦ6_1" localSheetId="2">#REF!</definedName>
    <definedName name="ДЦ6_1">#REF!</definedName>
    <definedName name="ДЦ7" localSheetId="0">#REF!</definedName>
    <definedName name="ДЦ7" localSheetId="1">#REF!</definedName>
    <definedName name="ДЦ7" localSheetId="2">#REF!</definedName>
    <definedName name="ДЦ7">#REF!</definedName>
    <definedName name="ДЦ8" localSheetId="0">#REF!</definedName>
    <definedName name="ДЦ8" localSheetId="1">#REF!</definedName>
    <definedName name="ДЦ8" localSheetId="2">#REF!</definedName>
    <definedName name="ДЦ8">#REF!</definedName>
    <definedName name="ДЦ9" localSheetId="0">#REF!</definedName>
    <definedName name="ДЦ9" localSheetId="1">#REF!</definedName>
    <definedName name="ДЦ9" localSheetId="2">#REF!</definedName>
    <definedName name="ДЦ9">#REF!</definedName>
    <definedName name="емм" localSheetId="0">#REF!</definedName>
    <definedName name="емм" localSheetId="1">#REF!</definedName>
    <definedName name="емм" localSheetId="2">#REF!</definedName>
    <definedName name="емм">#REF!</definedName>
    <definedName name="_xlnm.Print_Titles" localSheetId="5">'Приложение 2 к форме 8'!$8:$8</definedName>
    <definedName name="_xlnm.Print_Titles">#N/A</definedName>
    <definedName name="Заказчик" localSheetId="4">#REF!</definedName>
    <definedName name="Заказчик" localSheetId="5">#REF!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>#REF!</definedName>
    <definedName name="зп" localSheetId="4">#REF!</definedName>
    <definedName name="зп" localSheetId="5">#REF!</definedName>
    <definedName name="зп" localSheetId="0">#REF!</definedName>
    <definedName name="зп" localSheetId="1">#REF!</definedName>
    <definedName name="зп" localSheetId="2">#REF!</definedName>
    <definedName name="зп">#REF!</definedName>
    <definedName name="зпмес" localSheetId="0">#REF!</definedName>
    <definedName name="зпмес" localSheetId="1">#REF!</definedName>
    <definedName name="зпмес" localSheetId="2">#REF!</definedName>
    <definedName name="зпмес">#REF!</definedName>
    <definedName name="зпо" localSheetId="0">#REF!</definedName>
    <definedName name="зпо" localSheetId="1">#REF!</definedName>
    <definedName name="зпо" localSheetId="2">#REF!</definedName>
    <definedName name="зпо">#REF!</definedName>
    <definedName name="зппр" localSheetId="0">#REF!</definedName>
    <definedName name="зппр" localSheetId="1">#REF!</definedName>
    <definedName name="зппр" localSheetId="2">#REF!</definedName>
    <definedName name="зппр">#REF!</definedName>
    <definedName name="зпч" localSheetId="0">#REF!</definedName>
    <definedName name="зпч" localSheetId="1">#REF!</definedName>
    <definedName name="зпч" localSheetId="2">#REF!</definedName>
    <definedName name="зпч">#REF!</definedName>
    <definedName name="зу" localSheetId="0">#REF!</definedName>
    <definedName name="зу" localSheetId="1">#REF!</definedName>
    <definedName name="зу" localSheetId="2">#REF!</definedName>
    <definedName name="зу">#REF!</definedName>
    <definedName name="и_н_п" localSheetId="0">#REF!</definedName>
    <definedName name="и_н_п" localSheetId="1">#REF!</definedName>
    <definedName name="и_н_п" localSheetId="2">#REF!</definedName>
    <definedName name="и_н_п">#REF!</definedName>
    <definedName name="изп" localSheetId="0">#REF!</definedName>
    <definedName name="изп" localSheetId="1">#REF!</definedName>
    <definedName name="изп" localSheetId="2">#REF!</definedName>
    <definedName name="изп">#REF!</definedName>
    <definedName name="имат" localSheetId="0">#REF!</definedName>
    <definedName name="имат" localSheetId="1">#REF!</definedName>
    <definedName name="имат" localSheetId="2">#REF!</definedName>
    <definedName name="имат">#REF!</definedName>
    <definedName name="иматзак" localSheetId="0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0">#REF!</definedName>
    <definedName name="иматпод" localSheetId="1">#REF!</definedName>
    <definedName name="иматпод" localSheetId="2">#REF!</definedName>
    <definedName name="иматпод">#REF!</definedName>
    <definedName name="имя" localSheetId="0">#REF!</definedName>
    <definedName name="имя" localSheetId="1">#REF!</definedName>
    <definedName name="имя" localSheetId="2">#REF!</definedName>
    <definedName name="имя">#REF!</definedName>
    <definedName name="Инвестор" localSheetId="0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0">#REF!</definedName>
    <definedName name="инд1" localSheetId="1">#REF!</definedName>
    <definedName name="инд1" localSheetId="2">#REF!</definedName>
    <definedName name="инд1">#REF!</definedName>
    <definedName name="инд11" localSheetId="0">#REF!</definedName>
    <definedName name="инд11" localSheetId="1">#REF!</definedName>
    <definedName name="инд11" localSheetId="2">#REF!</definedName>
    <definedName name="инд11">#REF!</definedName>
    <definedName name="инд12" localSheetId="0">#REF!</definedName>
    <definedName name="инд12" localSheetId="1">#REF!</definedName>
    <definedName name="инд12" localSheetId="2">#REF!</definedName>
    <definedName name="инд12">#REF!</definedName>
    <definedName name="инд13" localSheetId="0">#REF!</definedName>
    <definedName name="инд13" localSheetId="1">#REF!</definedName>
    <definedName name="инд13" localSheetId="2">#REF!</definedName>
    <definedName name="инд13">#REF!</definedName>
    <definedName name="инд3" localSheetId="0">#REF!</definedName>
    <definedName name="инд3" localSheetId="1">#REF!</definedName>
    <definedName name="инд3" localSheetId="2">#REF!</definedName>
    <definedName name="инд3">#REF!</definedName>
    <definedName name="инд4" localSheetId="0">#REF!</definedName>
    <definedName name="инд4" localSheetId="1">#REF!</definedName>
    <definedName name="инд4" localSheetId="2">#REF!</definedName>
    <definedName name="инд4">#REF!</definedName>
    <definedName name="инд5" localSheetId="0">#REF!</definedName>
    <definedName name="инд5" localSheetId="1">#REF!</definedName>
    <definedName name="инд5" localSheetId="2">#REF!</definedName>
    <definedName name="инд5">#REF!</definedName>
    <definedName name="инд6" localSheetId="0">#REF!</definedName>
    <definedName name="инд6" localSheetId="1">#REF!</definedName>
    <definedName name="инд6" localSheetId="2">#REF!</definedName>
    <definedName name="инд6">#REF!</definedName>
    <definedName name="инд7" localSheetId="0">#REF!</definedName>
    <definedName name="инд7" localSheetId="1">#REF!</definedName>
    <definedName name="инд7" localSheetId="2">#REF!</definedName>
    <definedName name="инд7">#REF!</definedName>
    <definedName name="инд8" localSheetId="0">#REF!</definedName>
    <definedName name="инд8" localSheetId="1">#REF!</definedName>
    <definedName name="инд8" localSheetId="2">#REF!</definedName>
    <definedName name="инд8">#REF!</definedName>
    <definedName name="инд9" localSheetId="0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 localSheetId="2">#REF!</definedName>
    <definedName name="иэмм">#REF!</definedName>
    <definedName name="к_ЗПМ" localSheetId="0">#REF!</definedName>
    <definedName name="к_ЗПМ" localSheetId="1">#REF!</definedName>
    <definedName name="к_ЗПМ" localSheetId="2">#REF!</definedName>
    <definedName name="к_ЗПМ">#REF!</definedName>
    <definedName name="к_МАТ" localSheetId="0">#REF!</definedName>
    <definedName name="к_МАТ" localSheetId="1">#REF!</definedName>
    <definedName name="к_МАТ" localSheetId="2">#REF!</definedName>
    <definedName name="к_МАТ">#REF!</definedName>
    <definedName name="к_ОЗП" localSheetId="0">#REF!</definedName>
    <definedName name="к_ОЗП" localSheetId="1">#REF!</definedName>
    <definedName name="к_ОЗП" localSheetId="2">#REF!</definedName>
    <definedName name="к_ОЗП">#REF!</definedName>
    <definedName name="к_ПЗ" localSheetId="0">#REF!</definedName>
    <definedName name="к_ПЗ" localSheetId="1">#REF!</definedName>
    <definedName name="к_ПЗ" localSheetId="2">#REF!</definedName>
    <definedName name="к_ПЗ">#REF!</definedName>
    <definedName name="к_ЭМ" localSheetId="0">#REF!</definedName>
    <definedName name="к_ЭМ" localSheetId="1">#REF!</definedName>
    <definedName name="к_ЭМ" localSheetId="2">#REF!</definedName>
    <definedName name="к_ЭМ">#REF!</definedName>
    <definedName name="кмм" localSheetId="0">#REF!</definedName>
    <definedName name="кмм" localSheetId="1">#REF!</definedName>
    <definedName name="кмм" localSheetId="2">#REF!</definedName>
    <definedName name="кмм">#REF!</definedName>
    <definedName name="кмо" localSheetId="0">#REF!</definedName>
    <definedName name="кмо" localSheetId="1">#REF!</definedName>
    <definedName name="кмо" localSheetId="2">#REF!</definedName>
    <definedName name="кмо">#REF!</definedName>
    <definedName name="кол" localSheetId="0">#REF!</definedName>
    <definedName name="кол" localSheetId="1">#REF!</definedName>
    <definedName name="кол" localSheetId="2">#REF!</definedName>
    <definedName name="кол">#REF!</definedName>
    <definedName name="лот1" localSheetId="0">#REF!</definedName>
    <definedName name="лот1" localSheetId="1">#REF!</definedName>
    <definedName name="лот1" localSheetId="2">#REF!</definedName>
    <definedName name="лот1">#REF!</definedName>
    <definedName name="м" localSheetId="0">#REF!</definedName>
    <definedName name="м" localSheetId="1">#REF!</definedName>
    <definedName name="м" localSheetId="2">#REF!</definedName>
    <definedName name="м">#REF!</definedName>
    <definedName name="масмес" localSheetId="0">#REF!</definedName>
    <definedName name="масмес" localSheetId="1">#REF!</definedName>
    <definedName name="масмес" localSheetId="2">#REF!</definedName>
    <definedName name="масмес">#REF!</definedName>
    <definedName name="мат" localSheetId="0">#REF!</definedName>
    <definedName name="мат" localSheetId="1">#REF!</definedName>
    <definedName name="мат" localSheetId="2">#REF!</definedName>
    <definedName name="мат">#REF!</definedName>
    <definedName name="матз" localSheetId="0">#REF!</definedName>
    <definedName name="матз" localSheetId="1">#REF!</definedName>
    <definedName name="матз" localSheetId="2">#REF!</definedName>
    <definedName name="матз">#REF!</definedName>
    <definedName name="матпз" localSheetId="0">#REF!</definedName>
    <definedName name="матпз" localSheetId="1">#REF!</definedName>
    <definedName name="матпз" localSheetId="2">#REF!</definedName>
    <definedName name="матпз">#REF!</definedName>
    <definedName name="мех" localSheetId="0">#REF!</definedName>
    <definedName name="мех" localSheetId="1">#REF!</definedName>
    <definedName name="мех" localSheetId="2">#REF!</definedName>
    <definedName name="мех">#REF!</definedName>
    <definedName name="мз" localSheetId="0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0">#REF!</definedName>
    <definedName name="НДС" localSheetId="1">#REF!</definedName>
    <definedName name="НДС" localSheetId="2">#REF!</definedName>
    <definedName name="НДС">#REF!</definedName>
    <definedName name="нет" localSheetId="0">#REF!</definedName>
    <definedName name="нет" localSheetId="1">#REF!</definedName>
    <definedName name="нет" localSheetId="2">#REF!</definedName>
    <definedName name="нет">#REF!</definedName>
    <definedName name="нзу" localSheetId="0">#REF!</definedName>
    <definedName name="нзу" localSheetId="1">#REF!</definedName>
    <definedName name="нзу" localSheetId="2">#REF!</definedName>
    <definedName name="нзу">#REF!</definedName>
    <definedName name="ннр" localSheetId="0">#REF!</definedName>
    <definedName name="ннр" localSheetId="1">#REF!</definedName>
    <definedName name="ннр" localSheetId="2">#REF!</definedName>
    <definedName name="ннр">#REF!</definedName>
    <definedName name="ннр0" localSheetId="0">#REF!</definedName>
    <definedName name="ннр0" localSheetId="1">#REF!</definedName>
    <definedName name="ннр0" localSheetId="2">#REF!</definedName>
    <definedName name="ннр0">#REF!</definedName>
    <definedName name="ннркс" localSheetId="0">#REF!</definedName>
    <definedName name="ннркс" localSheetId="1">#REF!</definedName>
    <definedName name="ннркс" localSheetId="2">#REF!</definedName>
    <definedName name="ннркс">#REF!</definedName>
    <definedName name="ннрс" localSheetId="0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 localSheetId="2">#REF!</definedName>
    <definedName name="нр">#REF!</definedName>
    <definedName name="_xlnm.Print_Area" localSheetId="5">'Приложение 2 к форме 8'!$A$1:$M$26</definedName>
    <definedName name="_xlnm.Print_Area" localSheetId="0">'Форма 8.1'!$A$1:$V$66</definedName>
    <definedName name="_xlnm.Print_Area" localSheetId="1">'Форма 8.2'!$A$1:$V$67</definedName>
    <definedName name="_xlnm.Print_Area" localSheetId="2">'Форма 8.3'!$A$1:$V$68</definedName>
    <definedName name="_xlnm.Print_Area" localSheetId="3">'Форма 8.4'!$A$1:$V$66</definedName>
    <definedName name="оборз" localSheetId="4">#REF!</definedName>
    <definedName name="оборз" localSheetId="5">#REF!</definedName>
    <definedName name="оборз" localSheetId="0">#REF!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0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5">#REF!</definedName>
    <definedName name="ператр1" localSheetId="0">#REF!</definedName>
    <definedName name="ператр1" localSheetId="1">#REF!</definedName>
    <definedName name="ператр1" localSheetId="2">#REF!</definedName>
    <definedName name="ператр1">#REF!</definedName>
    <definedName name="ператр2" localSheetId="4">#REF!</definedName>
    <definedName name="ператр2" localSheetId="5">#REF!</definedName>
    <definedName name="ператр2" localSheetId="0">#REF!</definedName>
    <definedName name="ператр2" localSheetId="1">#REF!</definedName>
    <definedName name="ператр2" localSheetId="2">#REF!</definedName>
    <definedName name="ператр2">#REF!</definedName>
    <definedName name="перм" localSheetId="4">#REF!</definedName>
    <definedName name="перм" localSheetId="5">#REF!</definedName>
    <definedName name="перм" localSheetId="0">#REF!</definedName>
    <definedName name="перм" localSheetId="1">#REF!</definedName>
    <definedName name="перм" localSheetId="2">#REF!</definedName>
    <definedName name="перм">#REF!</definedName>
    <definedName name="перо" localSheetId="0">#REF!</definedName>
    <definedName name="перо" localSheetId="1">#REF!</definedName>
    <definedName name="перо" localSheetId="2">#REF!</definedName>
    <definedName name="перо">#REF!</definedName>
    <definedName name="пЗуВр" localSheetId="0">#REF!</definedName>
    <definedName name="пЗуВр" localSheetId="1">#REF!</definedName>
    <definedName name="пЗуВр" localSheetId="2">#REF!</definedName>
    <definedName name="пЗуВр">#REF!</definedName>
    <definedName name="поток2" localSheetId="0">#REF!</definedName>
    <definedName name="поток2" localSheetId="1">#REF!</definedName>
    <definedName name="поток2" localSheetId="2">#REF!</definedName>
    <definedName name="поток2">#REF!</definedName>
    <definedName name="пПрВр" localSheetId="0">#REF!</definedName>
    <definedName name="пПрВр" localSheetId="1">#REF!</definedName>
    <definedName name="пПрВр" localSheetId="2">#REF!</definedName>
    <definedName name="пПрВр">#REF!</definedName>
    <definedName name="ПРВ" localSheetId="0">[3]ИДвалка!#REF!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4">#REF!</definedName>
    <definedName name="прем" localSheetId="5">#REF!</definedName>
    <definedName name="прем" localSheetId="0">#REF!</definedName>
    <definedName name="прем" localSheetId="1">#REF!</definedName>
    <definedName name="прем" localSheetId="2">#REF!</definedName>
    <definedName name="прем">#REF!</definedName>
    <definedName name="премввод" localSheetId="4">#REF!</definedName>
    <definedName name="премввод" localSheetId="5">#REF!</definedName>
    <definedName name="премввод" localSheetId="0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4">#REF!</definedName>
    <definedName name="прибыль" localSheetId="5">#REF!</definedName>
    <definedName name="прибыль" localSheetId="0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0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4">#REF!</definedName>
    <definedName name="р_пр" localSheetId="5">#REF!</definedName>
    <definedName name="р_пр" localSheetId="0">#REF!</definedName>
    <definedName name="р_пр" localSheetId="1">#REF!</definedName>
    <definedName name="р_пр" localSheetId="2">#REF!</definedName>
    <definedName name="р_пр">#REF!</definedName>
    <definedName name="Районный_к_т_к_ЗП" localSheetId="4">#REF!</definedName>
    <definedName name="Районный_к_т_к_ЗП" localSheetId="5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 localSheetId="2">#REF!</definedName>
    <definedName name="рк">#REF!</definedName>
    <definedName name="с" localSheetId="0">#REF!</definedName>
    <definedName name="с" localSheetId="1">#REF!</definedName>
    <definedName name="с" localSheetId="2">#REF!</definedName>
    <definedName name="с">#REF!</definedName>
    <definedName name="с21" localSheetId="0">#REF!</definedName>
    <definedName name="с21" localSheetId="1">#REF!</definedName>
    <definedName name="с21" localSheetId="2">#REF!</definedName>
    <definedName name="с21">#REF!</definedName>
    <definedName name="са" localSheetId="0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 localSheetId="2">#REF!</definedName>
    <definedName name="сн">#REF!</definedName>
    <definedName name="сн_рк" localSheetId="0">#REF!</definedName>
    <definedName name="сн_рк" localSheetId="1">#REF!</definedName>
    <definedName name="сн_рк" localSheetId="2">#REF!</definedName>
    <definedName name="сн_рк">#REF!</definedName>
    <definedName name="Составил" localSheetId="0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0">#REF!</definedName>
    <definedName name="сп" localSheetId="1">#REF!</definedName>
    <definedName name="сп" localSheetId="2">#REF!</definedName>
    <definedName name="сп">#REF!</definedName>
    <definedName name="ссммрр" localSheetId="0">#REF!</definedName>
    <definedName name="ссммрр" localSheetId="1">#REF!</definedName>
    <definedName name="ссммрр" localSheetId="2">#REF!</definedName>
    <definedName name="ссммрр">#REF!</definedName>
    <definedName name="сто" localSheetId="0">#REF!</definedName>
    <definedName name="сто" localSheetId="1">#REF!</definedName>
    <definedName name="сто" localSheetId="2">#REF!</definedName>
    <definedName name="сто">#REF!</definedName>
    <definedName name="сто2" localSheetId="0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 localSheetId="2">#REF!</definedName>
    <definedName name="сут">#REF!</definedName>
    <definedName name="т11" localSheetId="0">#REF!</definedName>
    <definedName name="т11" localSheetId="1">#REF!</definedName>
    <definedName name="т11" localSheetId="2">#REF!</definedName>
    <definedName name="т11">#REF!</definedName>
    <definedName name="т12" localSheetId="0">#REF!</definedName>
    <definedName name="т12" localSheetId="1">#REF!</definedName>
    <definedName name="т12" localSheetId="2">#REF!</definedName>
    <definedName name="т12">#REF!</definedName>
    <definedName name="т13" localSheetId="0">#REF!</definedName>
    <definedName name="т13" localSheetId="1">#REF!</definedName>
    <definedName name="т13" localSheetId="2">#REF!</definedName>
    <definedName name="т13">#REF!</definedName>
    <definedName name="т14" localSheetId="0">#REF!</definedName>
    <definedName name="т14" localSheetId="1">#REF!</definedName>
    <definedName name="т14" localSheetId="2">#REF!</definedName>
    <definedName name="т14">#REF!</definedName>
    <definedName name="т15" localSheetId="0">#REF!</definedName>
    <definedName name="т15" localSheetId="1">#REF!</definedName>
    <definedName name="т15" localSheetId="2">#REF!</definedName>
    <definedName name="т15">#REF!</definedName>
    <definedName name="т16" localSheetId="0">#REF!</definedName>
    <definedName name="т16" localSheetId="1">#REF!</definedName>
    <definedName name="т16" localSheetId="2">#REF!</definedName>
    <definedName name="т16">#REF!</definedName>
    <definedName name="т17" localSheetId="0">#REF!</definedName>
    <definedName name="т17" localSheetId="1">#REF!</definedName>
    <definedName name="т17" localSheetId="2">#REF!</definedName>
    <definedName name="т17">#REF!</definedName>
    <definedName name="т18" localSheetId="0">#REF!</definedName>
    <definedName name="т18" localSheetId="1">#REF!</definedName>
    <definedName name="т18" localSheetId="2">#REF!</definedName>
    <definedName name="т18">#REF!</definedName>
    <definedName name="т19" localSheetId="0">#REF!</definedName>
    <definedName name="т19" localSheetId="1">#REF!</definedName>
    <definedName name="т19" localSheetId="2">#REF!</definedName>
    <definedName name="т19">#REF!</definedName>
    <definedName name="т20" localSheetId="0">#REF!</definedName>
    <definedName name="т20" localSheetId="1">#REF!</definedName>
    <definedName name="т20" localSheetId="2">#REF!</definedName>
    <definedName name="т20">#REF!</definedName>
    <definedName name="т21" localSheetId="0">#REF!</definedName>
    <definedName name="т21" localSheetId="1">#REF!</definedName>
    <definedName name="т21" localSheetId="2">#REF!</definedName>
    <definedName name="т21">#REF!</definedName>
    <definedName name="т22" localSheetId="0">#REF!</definedName>
    <definedName name="т22" localSheetId="1">#REF!</definedName>
    <definedName name="т22" localSheetId="2">#REF!</definedName>
    <definedName name="т22">#REF!</definedName>
    <definedName name="т23" localSheetId="0">#REF!</definedName>
    <definedName name="т23" localSheetId="1">#REF!</definedName>
    <definedName name="т23" localSheetId="2">#REF!</definedName>
    <definedName name="т23">#REF!</definedName>
    <definedName name="т24" localSheetId="0">#REF!</definedName>
    <definedName name="т24" localSheetId="1">#REF!</definedName>
    <definedName name="т24" localSheetId="2">#REF!</definedName>
    <definedName name="т24">#REF!</definedName>
    <definedName name="т25" localSheetId="0">#REF!</definedName>
    <definedName name="т25" localSheetId="1">#REF!</definedName>
    <definedName name="т25" localSheetId="2">#REF!</definedName>
    <definedName name="т25">#REF!</definedName>
    <definedName name="т26" localSheetId="0">#REF!</definedName>
    <definedName name="т26" localSheetId="1">#REF!</definedName>
    <definedName name="т26" localSheetId="2">#REF!</definedName>
    <definedName name="т26">#REF!</definedName>
    <definedName name="т27" localSheetId="0">#REF!</definedName>
    <definedName name="т27" localSheetId="1">#REF!</definedName>
    <definedName name="т27" localSheetId="2">#REF!</definedName>
    <definedName name="т27">#REF!</definedName>
    <definedName name="т28" localSheetId="0">#REF!</definedName>
    <definedName name="т28" localSheetId="1">#REF!</definedName>
    <definedName name="т28" localSheetId="2">#REF!</definedName>
    <definedName name="т28">#REF!</definedName>
    <definedName name="т29" localSheetId="0">#REF!</definedName>
    <definedName name="т29" localSheetId="1">#REF!</definedName>
    <definedName name="т29" localSheetId="2">#REF!</definedName>
    <definedName name="т29">#REF!</definedName>
    <definedName name="т30" localSheetId="0">#REF!</definedName>
    <definedName name="т30" localSheetId="1">#REF!</definedName>
    <definedName name="т30" localSheetId="2">#REF!</definedName>
    <definedName name="т30">#REF!</definedName>
    <definedName name="т31" localSheetId="0">#REF!</definedName>
    <definedName name="т31" localSheetId="1">#REF!</definedName>
    <definedName name="т31" localSheetId="2">#REF!</definedName>
    <definedName name="т31">#REF!</definedName>
    <definedName name="т32" localSheetId="0">#REF!</definedName>
    <definedName name="т32" localSheetId="1">#REF!</definedName>
    <definedName name="т32" localSheetId="2">#REF!</definedName>
    <definedName name="т32">#REF!</definedName>
    <definedName name="т33" localSheetId="0">#REF!</definedName>
    <definedName name="т33" localSheetId="1">#REF!</definedName>
    <definedName name="т33" localSheetId="2">#REF!</definedName>
    <definedName name="т33">#REF!</definedName>
    <definedName name="т34" localSheetId="0">#REF!</definedName>
    <definedName name="т34" localSheetId="1">#REF!</definedName>
    <definedName name="т34" localSheetId="2">#REF!</definedName>
    <definedName name="т34">#REF!</definedName>
    <definedName name="т35" localSheetId="0">#REF!</definedName>
    <definedName name="т35" localSheetId="1">#REF!</definedName>
    <definedName name="т35" localSheetId="2">#REF!</definedName>
    <definedName name="т35">#REF!</definedName>
    <definedName name="т36" localSheetId="0">#REF!</definedName>
    <definedName name="т36" localSheetId="1">#REF!</definedName>
    <definedName name="т36" localSheetId="2">#REF!</definedName>
    <definedName name="т36">#REF!</definedName>
    <definedName name="т37" localSheetId="0">#REF!</definedName>
    <definedName name="т37" localSheetId="1">#REF!</definedName>
    <definedName name="т37" localSheetId="2">#REF!</definedName>
    <definedName name="т37">#REF!</definedName>
    <definedName name="т38" localSheetId="0">#REF!</definedName>
    <definedName name="т38" localSheetId="1">#REF!</definedName>
    <definedName name="т38" localSheetId="2">#REF!</definedName>
    <definedName name="т38">#REF!</definedName>
    <definedName name="т39" localSheetId="0">#REF!</definedName>
    <definedName name="т39" localSheetId="1">#REF!</definedName>
    <definedName name="т39" localSheetId="2">#REF!</definedName>
    <definedName name="т39">#REF!</definedName>
    <definedName name="т40" localSheetId="0">#REF!</definedName>
    <definedName name="т40" localSheetId="1">#REF!</definedName>
    <definedName name="т40" localSheetId="2">#REF!</definedName>
    <definedName name="т40">#REF!</definedName>
    <definedName name="т41" localSheetId="0">#REF!</definedName>
    <definedName name="т41" localSheetId="1">#REF!</definedName>
    <definedName name="т41" localSheetId="2">#REF!</definedName>
    <definedName name="т41">#REF!</definedName>
    <definedName name="т42" localSheetId="0">#REF!</definedName>
    <definedName name="т42" localSheetId="1">#REF!</definedName>
    <definedName name="т42" localSheetId="2">#REF!</definedName>
    <definedName name="т42">#REF!</definedName>
    <definedName name="т43" localSheetId="0">#REF!</definedName>
    <definedName name="т43" localSheetId="1">#REF!</definedName>
    <definedName name="т43" localSheetId="2">#REF!</definedName>
    <definedName name="т43">#REF!</definedName>
    <definedName name="т44" localSheetId="0">#REF!</definedName>
    <definedName name="т44" localSheetId="1">#REF!</definedName>
    <definedName name="т44" localSheetId="2">#REF!</definedName>
    <definedName name="т44">#REF!</definedName>
    <definedName name="т45" localSheetId="0">#REF!</definedName>
    <definedName name="т45" localSheetId="1">#REF!</definedName>
    <definedName name="т45" localSheetId="2">#REF!</definedName>
    <definedName name="т45">#REF!</definedName>
    <definedName name="т46" localSheetId="0">#REF!</definedName>
    <definedName name="т46" localSheetId="1">#REF!</definedName>
    <definedName name="т46" localSheetId="2">#REF!</definedName>
    <definedName name="т46">#REF!</definedName>
    <definedName name="т47" localSheetId="0">#REF!</definedName>
    <definedName name="т47" localSheetId="1">#REF!</definedName>
    <definedName name="т47" localSheetId="2">#REF!</definedName>
    <definedName name="т47">#REF!</definedName>
    <definedName name="т48" localSheetId="0">#REF!</definedName>
    <definedName name="т48" localSheetId="1">#REF!</definedName>
    <definedName name="т48" localSheetId="2">#REF!</definedName>
    <definedName name="т48">#REF!</definedName>
    <definedName name="т49" localSheetId="0">#REF!</definedName>
    <definedName name="т49" localSheetId="1">#REF!</definedName>
    <definedName name="т49" localSheetId="2">#REF!</definedName>
    <definedName name="т49">#REF!</definedName>
    <definedName name="т50" localSheetId="0">#REF!</definedName>
    <definedName name="т50" localSheetId="1">#REF!</definedName>
    <definedName name="т50" localSheetId="2">#REF!</definedName>
    <definedName name="т50">#REF!</definedName>
    <definedName name="т51" localSheetId="0">#REF!</definedName>
    <definedName name="т51" localSheetId="1">#REF!</definedName>
    <definedName name="т51" localSheetId="2">#REF!</definedName>
    <definedName name="т51">#REF!</definedName>
    <definedName name="т52" localSheetId="0">#REF!</definedName>
    <definedName name="т52" localSheetId="1">#REF!</definedName>
    <definedName name="т52" localSheetId="2">#REF!</definedName>
    <definedName name="т52">#REF!</definedName>
    <definedName name="т53" localSheetId="0">#REF!</definedName>
    <definedName name="т53" localSheetId="1">#REF!</definedName>
    <definedName name="т53" localSheetId="2">#REF!</definedName>
    <definedName name="т53">#REF!</definedName>
    <definedName name="т54" localSheetId="0">#REF!</definedName>
    <definedName name="т54" localSheetId="1">#REF!</definedName>
    <definedName name="т54" localSheetId="2">#REF!</definedName>
    <definedName name="т54">#REF!</definedName>
    <definedName name="т55" localSheetId="0">#REF!</definedName>
    <definedName name="т55" localSheetId="1">#REF!</definedName>
    <definedName name="т55" localSheetId="2">#REF!</definedName>
    <definedName name="т55">#REF!</definedName>
    <definedName name="т56" localSheetId="0">#REF!</definedName>
    <definedName name="т56" localSheetId="1">#REF!</definedName>
    <definedName name="т56" localSheetId="2">#REF!</definedName>
    <definedName name="т56">#REF!</definedName>
    <definedName name="т57" localSheetId="0">#REF!</definedName>
    <definedName name="т57" localSheetId="1">#REF!</definedName>
    <definedName name="т57" localSheetId="2">#REF!</definedName>
    <definedName name="т57">#REF!</definedName>
    <definedName name="т58" localSheetId="0">#REF!</definedName>
    <definedName name="т58" localSheetId="1">#REF!</definedName>
    <definedName name="т58" localSheetId="2">#REF!</definedName>
    <definedName name="т58">#REF!</definedName>
    <definedName name="т59" localSheetId="0">#REF!</definedName>
    <definedName name="т59" localSheetId="1">#REF!</definedName>
    <definedName name="т59" localSheetId="2">#REF!</definedName>
    <definedName name="т59">#REF!</definedName>
    <definedName name="т60" localSheetId="0">#REF!</definedName>
    <definedName name="т60" localSheetId="1">#REF!</definedName>
    <definedName name="т60" localSheetId="2">#REF!</definedName>
    <definedName name="т60">#REF!</definedName>
    <definedName name="тар" localSheetId="0">#REF!</definedName>
    <definedName name="тар" localSheetId="1">#REF!</definedName>
    <definedName name="тар" localSheetId="2">#REF!</definedName>
    <definedName name="тар">#REF!</definedName>
    <definedName name="Тарифы" localSheetId="0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 localSheetId="2">#REF!</definedName>
    <definedName name="тро">#REF!</definedName>
    <definedName name="трр" localSheetId="0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 localSheetId="2">#REF!</definedName>
    <definedName name="ФОТ">#REF!</definedName>
    <definedName name="фотм" localSheetId="0">#REF!</definedName>
    <definedName name="фотм" localSheetId="1">#REF!</definedName>
    <definedName name="фотм" localSheetId="2">#REF!</definedName>
    <definedName name="фотм">#REF!</definedName>
    <definedName name="фотр" localSheetId="0">#REF!</definedName>
    <definedName name="фотр" localSheetId="1">#REF!</definedName>
    <definedName name="фотр" localSheetId="2">#REF!</definedName>
    <definedName name="фотр">#REF!</definedName>
    <definedName name="челдн" localSheetId="0">#REF!</definedName>
    <definedName name="челдн" localSheetId="1">#REF!</definedName>
    <definedName name="челдн" localSheetId="2">#REF!</definedName>
    <definedName name="челдн">#REF!</definedName>
    <definedName name="чм" localSheetId="0">#REF!</definedName>
    <definedName name="чм" localSheetId="1">#REF!</definedName>
    <definedName name="чм" localSheetId="2">#REF!</definedName>
    <definedName name="чм">#REF!</definedName>
    <definedName name="эмм" localSheetId="0">#REF!</definedName>
    <definedName name="эмм" localSheetId="1">#REF!</definedName>
    <definedName name="эмм" localSheetId="2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0" i="10" l="1"/>
  <c r="J19" i="9"/>
  <c r="J13" i="9"/>
  <c r="J12" i="9"/>
  <c r="I11" i="9"/>
  <c r="H11" i="9"/>
  <c r="J11" i="9" s="1"/>
  <c r="G11" i="9"/>
  <c r="F11" i="9"/>
  <c r="I10" i="9"/>
  <c r="G10" i="9"/>
  <c r="F10" i="9"/>
  <c r="H10" i="9" s="1"/>
  <c r="J10" i="9" s="1"/>
  <c r="I9" i="9"/>
  <c r="G9" i="9"/>
  <c r="F9" i="9"/>
  <c r="H9" i="9" s="1"/>
  <c r="J9" i="9" s="1"/>
  <c r="D17" i="8" l="1"/>
  <c r="D18" i="8" l="1"/>
  <c r="D19" i="8"/>
  <c r="D20" i="8"/>
  <c r="D21" i="8"/>
  <c r="D22" i="8"/>
  <c r="D16" i="8"/>
  <c r="S12" i="8" l="1"/>
  <c r="Q12" i="8"/>
  <c r="O12" i="8"/>
  <c r="B12" i="8"/>
  <c r="D17" i="7"/>
  <c r="D18" i="7"/>
  <c r="D19" i="7"/>
  <c r="D20" i="7"/>
  <c r="D21" i="7"/>
  <c r="D16" i="7"/>
  <c r="S12" i="7" l="1"/>
  <c r="Q12" i="7"/>
  <c r="O12" i="7"/>
  <c r="B12" i="7"/>
  <c r="D22" i="6"/>
  <c r="D21" i="6"/>
  <c r="D20" i="6"/>
  <c r="D16" i="6"/>
  <c r="D17" i="6" l="1"/>
  <c r="D18" i="6"/>
  <c r="D19" i="6"/>
  <c r="D23" i="6"/>
  <c r="S12" i="6"/>
  <c r="Q12" i="6"/>
  <c r="O12" i="6"/>
  <c r="B12" i="6"/>
  <c r="D21" i="5" l="1"/>
  <c r="D20" i="5"/>
  <c r="D19" i="5"/>
  <c r="D18" i="5"/>
  <c r="M17" i="5"/>
  <c r="F17" i="5"/>
  <c r="K17" i="5"/>
  <c r="J17" i="5"/>
  <c r="E17" i="5"/>
  <c r="M16" i="5"/>
  <c r="K16" i="5"/>
  <c r="J16" i="5"/>
  <c r="G16" i="5"/>
  <c r="F16" i="5"/>
  <c r="E16" i="5"/>
  <c r="D17" i="5" l="1"/>
  <c r="D16" i="5"/>
  <c r="S12" i="5"/>
  <c r="Q12" i="5"/>
  <c r="O12" i="5"/>
  <c r="B12" i="5"/>
</calcChain>
</file>

<file path=xl/sharedStrings.xml><?xml version="1.0" encoding="utf-8"?>
<sst xmlns="http://schemas.openxmlformats.org/spreadsheetml/2006/main" count="494" uniqueCount="195">
  <si>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</si>
  <si>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</si>
  <si>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</si>
  <si>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</si>
  <si>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</si>
  <si>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</si>
  <si>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</si>
  <si>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</si>
  <si>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</si>
  <si>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</si>
  <si>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</si>
  <si>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</si>
  <si>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</si>
  <si>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</si>
  <si>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</si>
  <si>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</si>
  <si>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</si>
  <si>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</si>
  <si>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</si>
  <si>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</si>
  <si>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</si>
  <si>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</si>
  <si>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</si>
  <si>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</si>
  <si>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</si>
  <si>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</si>
  <si>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</si>
  <si>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</si>
  <si>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</si>
  <si>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</si>
  <si>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</si>
  <si>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</si>
  <si>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</si>
  <si>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</si>
  <si>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</si>
  <si>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</si>
  <si>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</si>
  <si>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</si>
  <si>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</si>
  <si>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</si>
  <si>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</si>
  <si>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</si>
  <si>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</si>
  <si>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</si>
  <si>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</si>
  <si>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</si>
  <si>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</si>
  <si>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</si>
  <si>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</si>
  <si>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</si>
  <si>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</si>
  <si>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</si>
  <si>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</si>
  <si>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</si>
  <si>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</si>
  <si>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</si>
  <si>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</si>
  <si>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</si>
  <si>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</si>
  <si>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</si>
  <si>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</si>
  <si>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</si>
  <si>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</si>
  <si>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</si>
  <si>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</si>
  <si>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</si>
  <si>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</si>
  <si>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</si>
  <si>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</si>
  <si>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ВСЕГО с учетом всех затрат 2015 г.</t>
  </si>
  <si>
    <t>оборудование Подрядчика</t>
  </si>
  <si>
    <t>4224/2014</t>
  </si>
  <si>
    <t xml:space="preserve"> Очистка трассы от леса</t>
  </si>
  <si>
    <t>4225/2014</t>
  </si>
  <si>
    <t>Демонтаж существующих трубопроводов</t>
  </si>
  <si>
    <t>4226/2014</t>
  </si>
  <si>
    <t>Первоначальная расчистка трассы от снега</t>
  </si>
  <si>
    <t>4227/2014</t>
  </si>
  <si>
    <t>Монтаж трубопроводов из стальной трубы</t>
  </si>
  <si>
    <t>4228/2014</t>
  </si>
  <si>
    <t>Укладка защитных футляров</t>
  </si>
  <si>
    <t>4229/2014</t>
  </si>
  <si>
    <t>Строительные работы и отсыпка узлов</t>
  </si>
  <si>
    <t>Стройка:Обустройство Мегионского месторождения нефти.</t>
  </si>
  <si>
    <t>Объект:Нефтесборный трубопровод МДНС-1 – т.вр. МДНС-2</t>
  </si>
  <si>
    <t>Объект:Нефтесборный трубопровод К.37-т.вр.МДНС-1</t>
  </si>
  <si>
    <t>4238/2014</t>
  </si>
  <si>
    <t>Расчитка трассы от леса</t>
  </si>
  <si>
    <t>4239/2014</t>
  </si>
  <si>
    <t>Первонач.расчитка трассы от снега</t>
  </si>
  <si>
    <t>4240/2014</t>
  </si>
  <si>
    <t>Монтаж нефтепровода</t>
  </si>
  <si>
    <t>4241/2014</t>
  </si>
  <si>
    <t>Строительные работы узла 1</t>
  </si>
  <si>
    <t>4242/2014</t>
  </si>
  <si>
    <t>Строительные работы узла 2</t>
  </si>
  <si>
    <t>4343/2014</t>
  </si>
  <si>
    <t>Строительные работы узла 3</t>
  </si>
  <si>
    <t>4244/2014</t>
  </si>
  <si>
    <t>Строительные работы узла 4</t>
  </si>
  <si>
    <t>4245/2014</t>
  </si>
  <si>
    <t>Строительные работы узла 5</t>
  </si>
  <si>
    <t>Стройка:Обустройство Максимкинского лицензионного участка в составе: Ининское и Максимкинское месторождения</t>
  </si>
  <si>
    <t>Объект:Нефтегазопровод т.вр. К.1 - т.вр.</t>
  </si>
  <si>
    <t>Уборка снега</t>
  </si>
  <si>
    <t>Вырубка леса</t>
  </si>
  <si>
    <t>Прокладка трубопровода д.219х8</t>
  </si>
  <si>
    <t>4230/2014</t>
  </si>
  <si>
    <t>Молниезащита и заземление</t>
  </si>
  <si>
    <t>4231/2014</t>
  </si>
  <si>
    <t>Отсыпка узлов</t>
  </si>
  <si>
    <t>4232/2014</t>
  </si>
  <si>
    <t>Строительные работы</t>
  </si>
  <si>
    <t>Стройка: Обустройство Максимкинского лицензионного участка в составе: Ининское и Максимкинское месторождения</t>
  </si>
  <si>
    <t>Объект:Нефтегазопровод К.2-т.вр.К.1</t>
  </si>
  <si>
    <t>01-04-01</t>
  </si>
  <si>
    <t>02-04-01-01</t>
  </si>
  <si>
    <t>02-04-01-02</t>
  </si>
  <si>
    <t>Прокладка трубопровода Д273х8</t>
  </si>
  <si>
    <t>02-04-01-03</t>
  </si>
  <si>
    <t>02-04-01-04</t>
  </si>
  <si>
    <t>08-04-01</t>
  </si>
  <si>
    <t>Устройство зимника</t>
  </si>
  <si>
    <t>08-04-02</t>
  </si>
  <si>
    <t xml:space="preserve"> Устройство лежневой дороги</t>
  </si>
  <si>
    <t>Кол-во скв.( км, диам.труб-да) 6,072 км.; л.273х8мм</t>
  </si>
  <si>
    <t>Кол-во скв.( км, диам.труб-да) 10,198 км.; д.325х10мм</t>
  </si>
  <si>
    <t>Кол-во скв.( км, диам.труб-да) 2,313 км.; д.219х8мм</t>
  </si>
  <si>
    <t>Кол-во скв.( км, диам.труб-да) 2,5 км.; д.219х8мм</t>
  </si>
  <si>
    <t>Форма 8.1</t>
  </si>
  <si>
    <t>Форма 8.3</t>
  </si>
  <si>
    <t>Форма 8.2</t>
  </si>
  <si>
    <t>Форма 8.4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</si>
  <si>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</si>
  <si>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</si>
  <si>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</si>
  <si>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</si>
  <si>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</si>
  <si>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</si>
  <si>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</si>
  <si>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</si>
  <si>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</si>
  <si>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</si>
  <si>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</si>
  <si>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</si>
  <si>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</si>
  <si>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</si>
  <si>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</si>
  <si>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</si>
  <si>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</si>
  <si>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</si>
  <si>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</si>
  <si>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</si>
  <si>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№2 к форме 8 </t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</si>
  <si>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</si>
  <si>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</si>
  <si>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</si>
  <si>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</si>
  <si>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</si>
  <si>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</si>
  <si>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</si>
  <si>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</si>
  <si>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</si>
  <si>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</si>
  <si>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</si>
  <si>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</si>
  <si>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</si>
  <si>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</si>
  <si>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</si>
  <si>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</si>
  <si>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</si>
  <si>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</si>
  <si>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</si>
  <si>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</si>
  <si>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</si>
  <si>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</si>
  <si>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</si>
  <si>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</si>
  <si>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</si>
  <si>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</si>
  <si>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</si>
  <si>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</si>
  <si>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</si>
  <si>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Перебазировка техники (Приложение №1 к форме 8.1)</t>
  </si>
  <si>
    <t>Доставка материалов на объект (Приложение №2 к форме 8.1)</t>
  </si>
  <si>
    <t>Ориентировочная стоимость материалов (Приложение №3.1 к форме 8.1)</t>
  </si>
  <si>
    <t>Перебазировка техники (Приложение №1 к форме 8.2)</t>
  </si>
  <si>
    <t>Доставка материалов на объект (Приложение №2 к форме 8.2)</t>
  </si>
  <si>
    <t>Ориентировочная стоимость материалов (Приложение №3.1 к форме 8.2)</t>
  </si>
  <si>
    <t>Перебазировка техники (Приложение №1 к форме 8.3)</t>
  </si>
  <si>
    <t>Доставка материалов на объект (Приложение №2 к форме 8.3)</t>
  </si>
  <si>
    <t>Ориентировочная стоимость материалов (Приложение №3.1 к форме 8.3)</t>
  </si>
  <si>
    <t>Перебазировка техники (Приложение №1 к форме 8.4)</t>
  </si>
  <si>
    <t>Доставка материалов на объект (Приложение №2 к форме 8.4)</t>
  </si>
  <si>
    <t>Ориентировочная стоимость материалов (Приложение №3.1 к форме 8.4)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</si>
</sst>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108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  <xf numFmtId="0" fontId="3" fillId="0" borderId="0"/>
    <xf numFmtId="0" fontId="71" fillId="0" borderId="0"/>
    <xf numFmtId="4" fontId="9" fillId="0" borderId="0">
      <alignment vertical="center"/>
    </xf>
  </cellStyleXfs>
  <cellXfs count="34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10" xfId="1" applyFont="1" applyBorder="1"/>
    <xf numFmtId="0" fontId="29" fillId="0" borderId="0" xfId="1" applyFont="1"/>
    <xf numFmtId="0" fontId="59" fillId="0" borderId="0" xfId="1" applyFont="1"/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46" xfId="990" applyFont="1" applyFill="1" applyBorder="1" applyAlignment="1">
      <alignment horizontal="left" vertical="top"/>
    </xf>
    <xf numFmtId="0" fontId="4" fillId="0" borderId="46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0" applyFont="1" applyFill="1" applyBorder="1" applyAlignment="1">
      <alignment horizontal="left" vertical="top"/>
    </xf>
    <xf numFmtId="0" fontId="59" fillId="0" borderId="5" xfId="990" applyFont="1" applyFill="1" applyBorder="1" applyAlignment="1">
      <alignment horizontal="center" vertical="top"/>
    </xf>
    <xf numFmtId="0" fontId="59" fillId="0" borderId="5" xfId="990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59" fillId="0" borderId="33" xfId="990" applyFont="1" applyFill="1" applyBorder="1" applyAlignment="1">
      <alignment horizontal="left" vertical="top"/>
    </xf>
    <xf numFmtId="0" fontId="4" fillId="0" borderId="33" xfId="1" applyFont="1" applyBorder="1" applyAlignment="1">
      <alignment horizontal="center"/>
    </xf>
    <xf numFmtId="1" fontId="59" fillId="0" borderId="34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89" fontId="65" fillId="0" borderId="0" xfId="1" applyNumberFormat="1" applyFont="1" applyFill="1" applyBorder="1" applyAlignment="1">
      <alignment horizontal="center" vertical="center" wrapText="1"/>
    </xf>
    <xf numFmtId="0" fontId="59" fillId="0" borderId="8" xfId="990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39" xfId="1" applyFont="1" applyBorder="1"/>
    <xf numFmtId="0" fontId="59" fillId="0" borderId="0" xfId="1" applyFont="1" applyBorder="1"/>
    <xf numFmtId="0" fontId="66" fillId="0" borderId="0" xfId="987" applyNumberFormat="1" applyFont="1" applyAlignment="1">
      <alignment horizontal="right"/>
    </xf>
    <xf numFmtId="0" fontId="59" fillId="0" borderId="51" xfId="1" applyNumberFormat="1" applyFont="1" applyFill="1" applyBorder="1" applyAlignment="1">
      <alignment horizontal="center" vertical="center" wrapText="1"/>
    </xf>
    <xf numFmtId="0" fontId="4" fillId="0" borderId="51" xfId="1" applyFont="1" applyFill="1" applyBorder="1" applyAlignment="1">
      <alignment horizontal="center" vertical="top"/>
    </xf>
    <xf numFmtId="2" fontId="59" fillId="0" borderId="51" xfId="1" applyNumberFormat="1" applyFont="1" applyFill="1" applyBorder="1" applyAlignment="1">
      <alignment horizontal="center" vertical="top" wrapText="1"/>
    </xf>
    <xf numFmtId="4" fontId="59" fillId="0" borderId="51" xfId="1" applyNumberFormat="1" applyFont="1" applyFill="1" applyBorder="1" applyAlignment="1">
      <alignment vertical="top" wrapText="1"/>
    </xf>
    <xf numFmtId="4" fontId="59" fillId="0" borderId="51" xfId="1" applyNumberFormat="1" applyFont="1" applyFill="1" applyBorder="1" applyAlignment="1">
      <alignment horizontal="center" vertical="top" wrapText="1"/>
    </xf>
    <xf numFmtId="10" fontId="59" fillId="0" borderId="51" xfId="1" applyNumberFormat="1" applyFont="1" applyFill="1" applyBorder="1" applyAlignment="1">
      <alignment horizontal="center" vertical="center" wrapText="1"/>
    </xf>
    <xf numFmtId="10" fontId="59" fillId="0" borderId="51" xfId="986" applyNumberFormat="1" applyFont="1" applyFill="1" applyBorder="1" applyAlignment="1">
      <alignment horizontal="center" vertical="center" wrapText="1"/>
    </xf>
    <xf numFmtId="10" fontId="4" fillId="0" borderId="51" xfId="1" applyNumberFormat="1" applyFont="1" applyFill="1" applyBorder="1" applyAlignment="1">
      <alignment vertical="top" wrapText="1"/>
    </xf>
    <xf numFmtId="10" fontId="4" fillId="0" borderId="51" xfId="986" applyNumberFormat="1" applyFont="1" applyFill="1" applyBorder="1" applyAlignment="1">
      <alignment horizontal="left" vertical="top" wrapText="1"/>
    </xf>
    <xf numFmtId="10" fontId="4" fillId="0" borderId="51" xfId="990" applyNumberFormat="1" applyFont="1" applyFill="1" applyBorder="1" applyAlignment="1">
      <alignment horizontal="left" vertical="top"/>
    </xf>
    <xf numFmtId="9" fontId="59" fillId="0" borderId="51" xfId="1030" applyFont="1" applyFill="1" applyBorder="1" applyAlignment="1">
      <alignment horizontal="center" vertical="top" wrapText="1"/>
    </xf>
    <xf numFmtId="10" fontId="59" fillId="0" borderId="51" xfId="986" applyNumberFormat="1" applyFont="1" applyFill="1" applyBorder="1" applyAlignment="1">
      <alignment horizontal="left" vertical="top" wrapText="1"/>
    </xf>
    <xf numFmtId="10" fontId="59" fillId="0" borderId="51" xfId="1" applyNumberFormat="1" applyFont="1" applyFill="1" applyBorder="1" applyAlignment="1">
      <alignment vertical="top" wrapText="1"/>
    </xf>
    <xf numFmtId="10" fontId="63" fillId="0" borderId="51" xfId="1" applyNumberFormat="1" applyFont="1" applyFill="1" applyBorder="1" applyAlignment="1">
      <alignment horizontal="center" vertical="center" wrapText="1"/>
    </xf>
    <xf numFmtId="0" fontId="4" fillId="0" borderId="53" xfId="1" applyFont="1" applyFill="1" applyBorder="1" applyAlignment="1">
      <alignment horizontal="center" vertical="top"/>
    </xf>
    <xf numFmtId="4" fontId="59" fillId="0" borderId="53" xfId="1" applyNumberFormat="1" applyFont="1" applyFill="1" applyBorder="1" applyAlignment="1">
      <alignment horizontal="center" vertical="top" wrapText="1"/>
    </xf>
    <xf numFmtId="0" fontId="4" fillId="0" borderId="52" xfId="1" applyFont="1" applyBorder="1"/>
    <xf numFmtId="0" fontId="59" fillId="0" borderId="52" xfId="1" applyFont="1" applyBorder="1"/>
    <xf numFmtId="0" fontId="4" fillId="0" borderId="54" xfId="1" applyFont="1" applyBorder="1"/>
    <xf numFmtId="0" fontId="4" fillId="0" borderId="55" xfId="989" applyFont="1" applyFill="1" applyBorder="1" applyAlignment="1" applyProtection="1">
      <alignment vertical="top" wrapText="1"/>
      <protection locked="0"/>
    </xf>
    <xf numFmtId="4" fontId="59" fillId="0" borderId="55" xfId="1" applyNumberFormat="1" applyFont="1" applyFill="1" applyBorder="1" applyAlignment="1">
      <alignment vertical="top" wrapText="1"/>
    </xf>
    <xf numFmtId="4" fontId="59" fillId="0" borderId="55" xfId="1" applyNumberFormat="1" applyFont="1" applyFill="1" applyBorder="1" applyAlignment="1">
      <alignment horizontal="center" vertical="top" wrapText="1"/>
    </xf>
    <xf numFmtId="4" fontId="59" fillId="0" borderId="56" xfId="1" applyNumberFormat="1" applyFont="1" applyFill="1" applyBorder="1" applyAlignment="1">
      <alignment horizontal="center" vertical="top" wrapText="1"/>
    </xf>
    <xf numFmtId="0" fontId="4" fillId="0" borderId="57" xfId="1" applyFont="1" applyBorder="1"/>
    <xf numFmtId="0" fontId="59" fillId="0" borderId="58" xfId="1" applyNumberFormat="1" applyFont="1" applyFill="1" applyBorder="1" applyAlignment="1">
      <alignment horizontal="center" vertical="center" wrapText="1"/>
    </xf>
    <xf numFmtId="0" fontId="4" fillId="0" borderId="58" xfId="1" applyFont="1" applyFill="1" applyBorder="1" applyAlignment="1">
      <alignment horizontal="center" vertical="top"/>
    </xf>
    <xf numFmtId="2" fontId="59" fillId="0" borderId="58" xfId="1" applyNumberFormat="1" applyFont="1" applyFill="1" applyBorder="1" applyAlignment="1">
      <alignment horizontal="center" vertical="top" wrapText="1"/>
    </xf>
    <xf numFmtId="0" fontId="4" fillId="0" borderId="59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28" borderId="58" xfId="1" applyNumberFormat="1" applyFont="1" applyFill="1" applyBorder="1" applyAlignment="1">
      <alignment horizontal="left" vertical="center" wrapText="1"/>
    </xf>
    <xf numFmtId="0" fontId="59" fillId="28" borderId="51" xfId="1" applyNumberFormat="1" applyFont="1" applyFill="1" applyBorder="1" applyAlignment="1">
      <alignment horizontal="left" vertical="center" wrapText="1"/>
    </xf>
    <xf numFmtId="4" fontId="59" fillId="28" borderId="51" xfId="1" applyNumberFormat="1" applyFont="1" applyFill="1" applyBorder="1" applyAlignment="1">
      <alignment vertical="top" wrapText="1"/>
    </xf>
    <xf numFmtId="49" fontId="59" fillId="28" borderId="51" xfId="986" applyNumberFormat="1" applyFont="1" applyFill="1" applyBorder="1" applyAlignment="1">
      <alignment horizontal="left" vertical="top" wrapText="1"/>
    </xf>
    <xf numFmtId="1" fontId="59" fillId="28" borderId="51" xfId="1" applyNumberFormat="1" applyFont="1" applyFill="1" applyBorder="1" applyAlignment="1">
      <alignment vertical="top" wrapText="1"/>
    </xf>
    <xf numFmtId="0" fontId="4" fillId="28" borderId="51" xfId="1" applyFont="1" applyFill="1" applyBorder="1" applyAlignment="1">
      <alignment vertical="top" wrapText="1"/>
    </xf>
    <xf numFmtId="49" fontId="4" fillId="28" borderId="51" xfId="986" applyNumberFormat="1" applyFont="1" applyFill="1" applyBorder="1" applyAlignment="1">
      <alignment horizontal="left" vertical="top" wrapText="1"/>
    </xf>
    <xf numFmtId="49" fontId="4" fillId="28" borderId="51" xfId="990" applyNumberFormat="1" applyFont="1" applyFill="1" applyBorder="1" applyAlignment="1">
      <alignment horizontal="left" vertical="top"/>
    </xf>
    <xf numFmtId="0" fontId="4" fillId="28" borderId="55" xfId="989" applyFont="1" applyFill="1" applyBorder="1" applyAlignment="1" applyProtection="1">
      <alignment vertical="top" wrapText="1"/>
      <protection locked="0"/>
    </xf>
    <xf numFmtId="0" fontId="67" fillId="0" borderId="0" xfId="0" applyFont="1" applyBorder="1"/>
    <xf numFmtId="0" fontId="69" fillId="0" borderId="0" xfId="0" applyFont="1" applyBorder="1" applyAlignment="1">
      <alignment horizontal="center"/>
    </xf>
    <xf numFmtId="3" fontId="69" fillId="0" borderId="0" xfId="0" applyNumberFormat="1" applyFont="1" applyBorder="1" applyAlignment="1">
      <alignment horizontal="center"/>
    </xf>
    <xf numFmtId="4" fontId="59" fillId="16" borderId="28" xfId="1" applyNumberFormat="1" applyFont="1" applyFill="1" applyBorder="1" applyAlignment="1">
      <alignment vertical="top" wrapText="1"/>
    </xf>
    <xf numFmtId="0" fontId="59" fillId="28" borderId="4" xfId="990" applyFont="1" applyFill="1" applyBorder="1" applyAlignment="1">
      <alignment horizontal="left" vertical="top"/>
    </xf>
    <xf numFmtId="0" fontId="59" fillId="28" borderId="5" xfId="990" applyFont="1" applyFill="1" applyBorder="1" applyAlignment="1">
      <alignment horizontal="center" vertical="top"/>
    </xf>
    <xf numFmtId="0" fontId="4" fillId="28" borderId="32" xfId="1" applyFont="1" applyFill="1" applyBorder="1" applyAlignment="1">
      <alignment horizontal="center"/>
    </xf>
    <xf numFmtId="0" fontId="59" fillId="28" borderId="33" xfId="990" applyFont="1" applyFill="1" applyBorder="1" applyAlignment="1">
      <alignment horizontal="left" vertical="top"/>
    </xf>
    <xf numFmtId="0" fontId="4" fillId="28" borderId="4" xfId="1" applyFont="1" applyFill="1" applyBorder="1" applyAlignment="1">
      <alignment horizontal="center" vertical="center"/>
    </xf>
    <xf numFmtId="0" fontId="59" fillId="28" borderId="5" xfId="990" applyFont="1" applyFill="1" applyBorder="1" applyAlignment="1">
      <alignment horizontal="left" vertical="top"/>
    </xf>
    <xf numFmtId="0" fontId="4" fillId="28" borderId="7" xfId="1" applyFont="1" applyFill="1" applyBorder="1" applyAlignment="1">
      <alignment horizontal="center" vertical="center"/>
    </xf>
    <xf numFmtId="0" fontId="59" fillId="28" borderId="8" xfId="990" applyFont="1" applyFill="1" applyBorder="1" applyAlignment="1">
      <alignment horizontal="left" vertical="top"/>
    </xf>
    <xf numFmtId="4" fontId="59" fillId="28" borderId="8" xfId="1" applyNumberFormat="1" applyFont="1" applyFill="1" applyBorder="1" applyAlignment="1">
      <alignment vertical="top" wrapText="1"/>
    </xf>
    <xf numFmtId="49" fontId="59" fillId="28" borderId="8" xfId="986" applyNumberFormat="1" applyFont="1" applyFill="1" applyBorder="1" applyAlignment="1">
      <alignment horizontal="left" vertical="top" wrapText="1"/>
    </xf>
    <xf numFmtId="0" fontId="4" fillId="28" borderId="38" xfId="1" applyFont="1" applyFill="1" applyBorder="1" applyAlignment="1">
      <alignment horizontal="center" vertical="center"/>
    </xf>
    <xf numFmtId="4" fontId="59" fillId="28" borderId="39" xfId="1" applyNumberFormat="1" applyFont="1" applyFill="1" applyBorder="1" applyAlignment="1">
      <alignment vertical="top" wrapText="1"/>
    </xf>
    <xf numFmtId="0" fontId="4" fillId="0" borderId="39" xfId="1" applyFont="1" applyBorder="1" applyAlignment="1">
      <alignment horizontal="center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64" fillId="16" borderId="60" xfId="1" applyFont="1" applyFill="1" applyBorder="1"/>
    <xf numFmtId="4" fontId="60" fillId="16" borderId="43" xfId="1" applyNumberFormat="1" applyFont="1" applyFill="1" applyBorder="1" applyAlignment="1">
      <alignment vertical="top" wrapText="1"/>
    </xf>
    <xf numFmtId="0" fontId="59" fillId="16" borderId="61" xfId="990" applyFont="1" applyFill="1" applyBorder="1" applyAlignment="1">
      <alignment horizontal="left" vertical="top"/>
    </xf>
    <xf numFmtId="4" fontId="59" fillId="16" borderId="62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28" borderId="2" xfId="989" quotePrefix="1" applyNumberFormat="1" applyFont="1" applyFill="1" applyBorder="1" applyAlignment="1" applyProtection="1">
      <alignment horizontal="center"/>
      <protection locked="0"/>
    </xf>
    <xf numFmtId="1" fontId="4" fillId="28" borderId="3" xfId="989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64" fillId="16" borderId="36" xfId="1" applyFont="1" applyFill="1" applyBorder="1"/>
    <xf numFmtId="4" fontId="59" fillId="16" borderId="63" xfId="1" applyNumberFormat="1" applyFont="1" applyFill="1" applyBorder="1" applyAlignment="1">
      <alignment vertical="top" wrapText="1"/>
    </xf>
    <xf numFmtId="4" fontId="59" fillId="16" borderId="63" xfId="1" applyNumberFormat="1" applyFont="1" applyFill="1" applyBorder="1" applyAlignment="1">
      <alignment horizontal="center" vertical="top" wrapText="1"/>
    </xf>
    <xf numFmtId="4" fontId="59" fillId="16" borderId="64" xfId="1" applyNumberFormat="1" applyFont="1" applyFill="1" applyBorder="1" applyAlignment="1">
      <alignment horizontal="center"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64" fillId="16" borderId="66" xfId="1" applyFont="1" applyFill="1" applyBorder="1"/>
    <xf numFmtId="4" fontId="60" fillId="16" borderId="50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4" fontId="59" fillId="16" borderId="40" xfId="1" applyNumberFormat="1" applyFont="1" applyFill="1" applyBorder="1" applyAlignment="1">
      <alignment horizontal="center" vertical="top" wrapText="1"/>
    </xf>
    <xf numFmtId="0" fontId="61" fillId="0" borderId="0" xfId="1" applyFont="1" applyAlignment="1"/>
    <xf numFmtId="0" fontId="61" fillId="0" borderId="0" xfId="1" applyFont="1" applyAlignment="1">
      <alignment horizontal="right"/>
    </xf>
    <xf numFmtId="10" fontId="59" fillId="0" borderId="9" xfId="1" applyNumberFormat="1" applyFont="1" applyBorder="1" applyAlignment="1">
      <alignment horizontal="center"/>
    </xf>
    <xf numFmtId="189" fontId="59" fillId="0" borderId="9" xfId="1" applyNumberFormat="1" applyFont="1" applyBorder="1" applyAlignment="1">
      <alignment horizontal="center"/>
    </xf>
    <xf numFmtId="189" fontId="59" fillId="0" borderId="40" xfId="1" applyNumberFormat="1" applyFont="1" applyBorder="1" applyAlignment="1">
      <alignment horizontal="center"/>
    </xf>
    <xf numFmtId="189" fontId="59" fillId="0" borderId="9" xfId="1" applyNumberFormat="1" applyFont="1" applyFill="1" applyBorder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1" fontId="65" fillId="0" borderId="0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4" fillId="28" borderId="8" xfId="1" applyNumberFormat="1" applyFont="1" applyFill="1" applyBorder="1" applyAlignment="1">
      <alignment vertical="center" wrapText="1"/>
    </xf>
    <xf numFmtId="0" fontId="4" fillId="0" borderId="4" xfId="1105" applyNumberFormat="1" applyFont="1" applyFill="1" applyBorder="1" applyAlignment="1">
      <alignment horizontal="left" vertical="center" wrapText="1"/>
    </xf>
    <xf numFmtId="0" fontId="4" fillId="0" borderId="49" xfId="1105" applyNumberFormat="1" applyFont="1" applyFill="1" applyBorder="1" applyAlignment="1">
      <alignment horizontal="left" vertical="center" wrapText="1"/>
    </xf>
    <xf numFmtId="0" fontId="4" fillId="0" borderId="7" xfId="1105" applyNumberFormat="1" applyFont="1" applyFill="1" applyBorder="1" applyAlignment="1">
      <alignment horizontal="left" vertical="center" wrapText="1"/>
    </xf>
    <xf numFmtId="0" fontId="4" fillId="0" borderId="52" xfId="1" applyFont="1" applyFill="1" applyBorder="1"/>
    <xf numFmtId="3" fontId="70" fillId="0" borderId="8" xfId="977" applyNumberFormat="1" applyFont="1" applyFill="1" applyBorder="1" applyAlignment="1">
      <alignment horizontal="center" vertical="center" wrapText="1"/>
    </xf>
    <xf numFmtId="4" fontId="59" fillId="0" borderId="67" xfId="1" applyNumberFormat="1" applyFont="1" applyFill="1" applyBorder="1" applyAlignment="1">
      <alignment vertical="top" wrapText="1"/>
    </xf>
    <xf numFmtId="0" fontId="4" fillId="0" borderId="68" xfId="1" applyFont="1" applyFill="1" applyBorder="1" applyAlignment="1">
      <alignment horizontal="center" vertical="top"/>
    </xf>
    <xf numFmtId="4" fontId="59" fillId="0" borderId="58" xfId="1" applyNumberFormat="1" applyFont="1" applyFill="1" applyBorder="1" applyAlignment="1">
      <alignment vertical="top" wrapText="1"/>
    </xf>
    <xf numFmtId="2" fontId="59" fillId="0" borderId="68" xfId="1" applyNumberFormat="1" applyFont="1" applyFill="1" applyBorder="1" applyAlignment="1">
      <alignment horizontal="center" vertical="top" wrapText="1"/>
    </xf>
    <xf numFmtId="0" fontId="4" fillId="0" borderId="69" xfId="1" applyFont="1" applyFill="1" applyBorder="1" applyAlignment="1">
      <alignment horizontal="center" vertical="top"/>
    </xf>
    <xf numFmtId="4" fontId="59" fillId="0" borderId="58" xfId="1" applyNumberFormat="1" applyFont="1" applyFill="1" applyBorder="1" applyAlignment="1">
      <alignment horizontal="center" vertical="top" wrapText="1"/>
    </xf>
    <xf numFmtId="4" fontId="59" fillId="0" borderId="59" xfId="1" applyNumberFormat="1" applyFont="1" applyFill="1" applyBorder="1" applyAlignment="1">
      <alignment horizontal="center" vertical="top" wrapText="1"/>
    </xf>
    <xf numFmtId="4" fontId="59" fillId="0" borderId="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187" fontId="59" fillId="0" borderId="8" xfId="1" applyNumberFormat="1" applyFont="1" applyFill="1" applyBorder="1" applyAlignment="1">
      <alignment horizontal="center" vertical="top" wrapText="1"/>
    </xf>
    <xf numFmtId="3" fontId="70" fillId="0" borderId="37" xfId="977" applyNumberFormat="1" applyFont="1" applyFill="1" applyBorder="1" applyAlignment="1">
      <alignment horizontal="center" vertical="center" wrapText="1"/>
    </xf>
    <xf numFmtId="4" fontId="59" fillId="0" borderId="44" xfId="1" applyNumberFormat="1" applyFont="1" applyFill="1" applyBorder="1" applyAlignment="1">
      <alignment horizontal="center" vertical="top" wrapText="1"/>
    </xf>
    <xf numFmtId="1" fontId="4" fillId="0" borderId="8" xfId="1" applyNumberFormat="1" applyFont="1" applyFill="1" applyBorder="1" applyAlignment="1">
      <alignment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4" fontId="59" fillId="16" borderId="31" xfId="1" applyNumberFormat="1" applyFont="1" applyFill="1" applyBorder="1" applyAlignment="1">
      <alignment horizontal="center" vertical="top" wrapText="1"/>
    </xf>
    <xf numFmtId="0" fontId="59" fillId="0" borderId="0" xfId="1" applyFont="1" applyFill="1" applyAlignment="1">
      <alignment horizontal="center" vertical="top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0" borderId="8" xfId="1106" applyNumberFormat="1" applyFont="1" applyFill="1" applyBorder="1" applyAlignment="1">
      <alignment horizontal="left" vertical="center" wrapText="1"/>
    </xf>
    <xf numFmtId="4" fontId="59" fillId="16" borderId="31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70" fillId="0" borderId="8" xfId="977" applyNumberFormat="1" applyFont="1" applyFill="1" applyBorder="1" applyAlignment="1">
      <alignment horizontal="center" vertical="center" wrapText="1"/>
    </xf>
    <xf numFmtId="0" fontId="70" fillId="0" borderId="37" xfId="977" applyNumberFormat="1" applyFont="1" applyFill="1" applyBorder="1" applyAlignment="1">
      <alignment horizontal="center" vertical="center" wrapText="1"/>
    </xf>
    <xf numFmtId="4" fontId="70" fillId="28" borderId="8" xfId="1" applyNumberFormat="1" applyFont="1" applyFill="1" applyBorder="1" applyAlignment="1">
      <alignment vertical="center" wrapText="1"/>
    </xf>
    <xf numFmtId="0" fontId="4" fillId="0" borderId="8" xfId="1" applyFont="1" applyBorder="1" applyAlignment="1">
      <alignment horizontal="left" vertical="center"/>
    </xf>
    <xf numFmtId="3" fontId="70" fillId="0" borderId="30" xfId="977" applyNumberFormat="1" applyFont="1" applyFill="1" applyBorder="1" applyAlignment="1">
      <alignment horizontal="center" vertical="center" wrapText="1"/>
    </xf>
    <xf numFmtId="49" fontId="4" fillId="0" borderId="4" xfId="1105" applyNumberFormat="1" applyFont="1" applyBorder="1" applyAlignment="1">
      <alignment horizontal="left" vertical="center" wrapText="1"/>
    </xf>
    <xf numFmtId="49" fontId="4" fillId="0" borderId="49" xfId="1105" applyNumberFormat="1" applyFont="1" applyBorder="1" applyAlignment="1">
      <alignment horizontal="left" vertical="center" wrapText="1"/>
    </xf>
    <xf numFmtId="0" fontId="4" fillId="28" borderId="31" xfId="0" applyNumberFormat="1" applyFont="1" applyFill="1" applyBorder="1" applyAlignment="1">
      <alignment horizontal="left" vertical="center" wrapText="1" shrinkToFit="1"/>
    </xf>
    <xf numFmtId="0" fontId="4" fillId="28" borderId="47" xfId="0" applyNumberFormat="1" applyFont="1" applyFill="1" applyBorder="1" applyAlignment="1">
      <alignment horizontal="left" vertical="center" wrapText="1" shrinkToFit="1"/>
    </xf>
    <xf numFmtId="4" fontId="72" fillId="0" borderId="0" xfId="1107" applyFont="1" applyAlignment="1"/>
    <xf numFmtId="4" fontId="72" fillId="0" borderId="0" xfId="1107" applyFo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4" fontId="4" fillId="0" borderId="0" xfId="1107" applyFont="1">
      <alignment vertical="center"/>
    </xf>
    <xf numFmtId="0" fontId="75" fillId="0" borderId="0" xfId="0" applyFont="1" applyFill="1" applyAlignment="1"/>
    <xf numFmtId="0" fontId="59" fillId="0" borderId="0" xfId="1107" applyNumberFormat="1" applyFont="1" applyAlignment="1"/>
    <xf numFmtId="3" fontId="4" fillId="0" borderId="19" xfId="1107" applyNumberFormat="1" applyFont="1" applyBorder="1" applyAlignment="1">
      <alignment horizontal="center" vertical="center" wrapText="1"/>
    </xf>
    <xf numFmtId="3" fontId="4" fillId="0" borderId="75" xfId="1107" applyNumberFormat="1" applyFont="1" applyBorder="1" applyAlignment="1">
      <alignment horizontal="center" vertical="center" wrapText="1"/>
    </xf>
    <xf numFmtId="4" fontId="4" fillId="29" borderId="30" xfId="1107" applyFont="1" applyFill="1" applyBorder="1" applyAlignment="1">
      <alignment horizontal="left" vertical="center" wrapText="1"/>
    </xf>
    <xf numFmtId="3" fontId="4" fillId="0" borderId="30" xfId="1107" applyNumberFormat="1" applyFont="1" applyBorder="1" applyAlignment="1">
      <alignment horizontal="center" vertical="center" wrapText="1"/>
    </xf>
    <xf numFmtId="4" fontId="4" fillId="0" borderId="30" xfId="1107" applyNumberFormat="1" applyFont="1" applyBorder="1" applyAlignment="1">
      <alignment horizontal="center" vertical="center" wrapText="1"/>
    </xf>
    <xf numFmtId="4" fontId="4" fillId="0" borderId="37" xfId="1107" applyNumberFormat="1" applyFont="1" applyBorder="1" applyAlignment="1">
      <alignment horizontal="center" vertical="center" wrapText="1"/>
    </xf>
    <xf numFmtId="4" fontId="4" fillId="0" borderId="30" xfId="1107" applyFont="1" applyBorder="1" applyAlignment="1">
      <alignment horizontal="left" vertical="center" wrapText="1"/>
    </xf>
    <xf numFmtId="4" fontId="4" fillId="0" borderId="33" xfId="1107" applyFont="1" applyBorder="1" applyAlignment="1">
      <alignment horizontal="left" vertical="center" wrapText="1"/>
    </xf>
    <xf numFmtId="3" fontId="4" fillId="0" borderId="33" xfId="1107" applyNumberFormat="1" applyFont="1" applyBorder="1" applyAlignment="1">
      <alignment horizontal="center" vertical="center" wrapText="1"/>
    </xf>
    <xf numFmtId="3" fontId="4" fillId="0" borderId="35" xfId="1107" applyNumberFormat="1" applyFont="1" applyBorder="1" applyAlignment="1">
      <alignment horizontal="center" vertical="center" wrapText="1"/>
    </xf>
    <xf numFmtId="4" fontId="4" fillId="0" borderId="33" xfId="1107" applyNumberFormat="1" applyFont="1" applyBorder="1" applyAlignment="1">
      <alignment horizontal="center" vertical="center" wrapText="1"/>
    </xf>
    <xf numFmtId="4" fontId="4" fillId="0" borderId="34" xfId="1107" applyNumberFormat="1" applyFont="1" applyBorder="1" applyAlignment="1">
      <alignment horizontal="center" vertical="center" wrapText="1"/>
    </xf>
    <xf numFmtId="4" fontId="4" fillId="25" borderId="36" xfId="1107" applyFont="1" applyFill="1" applyBorder="1" applyAlignment="1">
      <alignment vertical="center" wrapText="1"/>
    </xf>
    <xf numFmtId="4" fontId="4" fillId="29" borderId="5" xfId="1107" applyFont="1" applyFill="1" applyBorder="1" applyAlignment="1">
      <alignment horizontal="left" vertical="center" wrapText="1"/>
    </xf>
    <xf numFmtId="3" fontId="4" fillId="0" borderId="5" xfId="1107" applyNumberFormat="1" applyFont="1" applyBorder="1" applyAlignment="1">
      <alignment horizontal="center" vertical="center" wrapText="1"/>
    </xf>
    <xf numFmtId="4" fontId="4" fillId="0" borderId="5" xfId="1107" applyNumberFormat="1" applyFont="1" applyBorder="1" applyAlignment="1">
      <alignment horizontal="center" vertical="center" wrapText="1"/>
    </xf>
    <xf numFmtId="4" fontId="4" fillId="0" borderId="6" xfId="1107" applyNumberFormat="1" applyFont="1" applyBorder="1" applyAlignment="1">
      <alignment horizontal="center" vertical="center" wrapText="1"/>
    </xf>
    <xf numFmtId="4" fontId="4" fillId="25" borderId="76" xfId="1107" applyFont="1" applyFill="1" applyBorder="1" applyAlignment="1">
      <alignment vertical="center" wrapText="1"/>
    </xf>
    <xf numFmtId="4" fontId="4" fillId="29" borderId="33" xfId="1107" applyFont="1" applyFill="1" applyBorder="1" applyAlignment="1">
      <alignment horizontal="left" vertical="center" wrapText="1"/>
    </xf>
    <xf numFmtId="4" fontId="4" fillId="25" borderId="4" xfId="1107" applyFont="1" applyFill="1" applyBorder="1" applyAlignment="1">
      <alignment vertical="center" wrapText="1"/>
    </xf>
    <xf numFmtId="4" fontId="4" fillId="25" borderId="5" xfId="1107" applyFont="1" applyFill="1" applyBorder="1" applyAlignment="1">
      <alignment horizontal="left" vertical="center" wrapText="1"/>
    </xf>
    <xf numFmtId="4" fontId="4" fillId="25" borderId="7" xfId="1107" applyFont="1" applyFill="1" applyBorder="1" applyAlignment="1">
      <alignment vertical="center" wrapText="1"/>
    </xf>
    <xf numFmtId="4" fontId="4" fillId="25" borderId="8" xfId="1107" applyFont="1" applyFill="1" applyBorder="1" applyAlignment="1">
      <alignment horizontal="left" vertical="center" wrapText="1"/>
    </xf>
    <xf numFmtId="3" fontId="4" fillId="0" borderId="8" xfId="1107" applyNumberFormat="1" applyFont="1" applyBorder="1" applyAlignment="1">
      <alignment horizontal="center" vertical="center" wrapText="1"/>
    </xf>
    <xf numFmtId="4" fontId="4" fillId="0" borderId="8" xfId="1107" applyNumberFormat="1" applyFont="1" applyBorder="1" applyAlignment="1">
      <alignment horizontal="center" vertical="center" wrapText="1"/>
    </xf>
    <xf numFmtId="4" fontId="4" fillId="0" borderId="9" xfId="1107" applyNumberFormat="1" applyFont="1" applyBorder="1" applyAlignment="1">
      <alignment horizontal="center" vertical="center" wrapText="1"/>
    </xf>
    <xf numFmtId="4" fontId="4" fillId="0" borderId="7" xfId="1107" applyFont="1" applyFill="1" applyBorder="1" applyAlignment="1">
      <alignment horizontal="left" vertical="center" wrapText="1"/>
    </xf>
    <xf numFmtId="4" fontId="72" fillId="25" borderId="8" xfId="1107" applyFont="1" applyFill="1" applyBorder="1" applyAlignment="1">
      <alignment horizontal="left" vertical="center" wrapText="1"/>
    </xf>
    <xf numFmtId="4" fontId="4" fillId="0" borderId="8" xfId="1107" applyFont="1" applyBorder="1" applyAlignment="1">
      <alignment horizontal="center" vertical="center" wrapText="1"/>
    </xf>
    <xf numFmtId="4" fontId="4" fillId="0" borderId="38" xfId="1107" applyFont="1" applyFill="1" applyBorder="1" applyAlignment="1">
      <alignment horizontal="left" vertical="center" wrapText="1"/>
    </xf>
    <xf numFmtId="4" fontId="72" fillId="25" borderId="39" xfId="1107" applyFont="1" applyFill="1" applyBorder="1" applyAlignment="1">
      <alignment horizontal="left" vertical="center" wrapText="1"/>
    </xf>
    <xf numFmtId="3" fontId="4" fillId="0" borderId="39" xfId="1107" applyNumberFormat="1" applyFont="1" applyBorder="1" applyAlignment="1">
      <alignment horizontal="center" vertical="center" wrapText="1"/>
    </xf>
    <xf numFmtId="4" fontId="4" fillId="0" borderId="39" xfId="1107" applyNumberFormat="1" applyFont="1" applyBorder="1" applyAlignment="1">
      <alignment horizontal="center" vertical="center" wrapText="1"/>
    </xf>
    <xf numFmtId="4" fontId="4" fillId="0" borderId="39" xfId="1107" applyFont="1" applyBorder="1" applyAlignment="1">
      <alignment horizontal="center" vertical="center" wrapText="1"/>
    </xf>
    <xf numFmtId="4" fontId="4" fillId="0" borderId="40" xfId="1107" applyNumberFormat="1" applyFont="1" applyBorder="1" applyAlignment="1">
      <alignment horizontal="center" vertical="center" wrapText="1"/>
    </xf>
    <xf numFmtId="4" fontId="59" fillId="0" borderId="19" xfId="1107" applyNumberFormat="1" applyFont="1" applyBorder="1" applyAlignment="1">
      <alignment horizontal="right" vertical="top" wrapText="1"/>
    </xf>
    <xf numFmtId="0" fontId="76" fillId="30" borderId="0" xfId="808" applyNumberFormat="1" applyFont="1" applyFill="1" applyAlignment="1">
      <alignment vertical="center" wrapText="1"/>
    </xf>
    <xf numFmtId="4" fontId="77" fillId="30" borderId="0" xfId="1107" applyFont="1" applyFill="1">
      <alignment vertical="center"/>
    </xf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72" fillId="30" borderId="8" xfId="0" applyNumberFormat="1" applyFont="1" applyFill="1" applyBorder="1" applyAlignment="1">
      <alignment horizontal="center" vertical="center" wrapText="1"/>
    </xf>
    <xf numFmtId="0" fontId="78" fillId="30" borderId="0" xfId="0" applyFont="1" applyFill="1"/>
    <xf numFmtId="0" fontId="4" fillId="30" borderId="0" xfId="0" applyFont="1" applyFill="1" applyAlignment="1">
      <alignment vertical="top"/>
    </xf>
    <xf numFmtId="49" fontId="72" fillId="30" borderId="78" xfId="0" applyNumberFormat="1" applyFont="1" applyFill="1" applyBorder="1" applyAlignment="1">
      <alignment horizontal="center" vertical="center" wrapText="1"/>
    </xf>
    <xf numFmtId="49" fontId="72" fillId="30" borderId="79" xfId="0" applyNumberFormat="1" applyFont="1" applyFill="1" applyBorder="1" applyAlignment="1">
      <alignment horizontal="center" vertical="center" wrapText="1"/>
    </xf>
    <xf numFmtId="49" fontId="72" fillId="30" borderId="80" xfId="0" applyNumberFormat="1" applyFont="1" applyFill="1" applyBorder="1" applyAlignment="1">
      <alignment horizontal="center" vertical="center" wrapText="1"/>
    </xf>
    <xf numFmtId="0" fontId="4" fillId="30" borderId="0" xfId="0" applyFont="1" applyFill="1"/>
    <xf numFmtId="0" fontId="61" fillId="30" borderId="81" xfId="0" applyFont="1" applyFill="1" applyBorder="1" applyAlignment="1">
      <alignment vertical="top"/>
    </xf>
    <xf numFmtId="49" fontId="72" fillId="30" borderId="82" xfId="0" applyNumberFormat="1" applyFont="1" applyFill="1" applyBorder="1" applyAlignment="1">
      <alignment horizontal="center" vertical="top" wrapText="1"/>
    </xf>
    <xf numFmtId="49" fontId="72" fillId="30" borderId="83" xfId="0" applyNumberFormat="1" applyFont="1" applyFill="1" applyBorder="1" applyAlignment="1">
      <alignment horizontal="left" vertical="top" wrapText="1"/>
    </xf>
    <xf numFmtId="187" fontId="79" fillId="30" borderId="83" xfId="0" applyNumberFormat="1" applyFont="1" applyFill="1" applyBorder="1" applyAlignment="1">
      <alignment horizontal="center" vertical="top"/>
    </xf>
    <xf numFmtId="0" fontId="72" fillId="30" borderId="83" xfId="0" applyNumberFormat="1" applyFont="1" applyFill="1" applyBorder="1" applyAlignment="1">
      <alignment horizontal="center" vertical="top"/>
    </xf>
    <xf numFmtId="0" fontId="72" fillId="30" borderId="83" xfId="0" applyFont="1" applyFill="1" applyBorder="1" applyAlignment="1">
      <alignment horizontal="center" vertical="top"/>
    </xf>
    <xf numFmtId="190" fontId="79" fillId="30" borderId="83" xfId="0" applyNumberFormat="1" applyFont="1" applyFill="1" applyBorder="1" applyAlignment="1">
      <alignment horizontal="center" vertical="top"/>
    </xf>
    <xf numFmtId="3" fontId="72" fillId="30" borderId="83" xfId="0" applyNumberFormat="1" applyFont="1" applyFill="1" applyBorder="1" applyAlignment="1">
      <alignment horizontal="center" vertical="top"/>
    </xf>
    <xf numFmtId="3" fontId="79" fillId="30" borderId="83" xfId="0" applyNumberFormat="1" applyFont="1" applyFill="1" applyBorder="1" applyAlignment="1">
      <alignment horizontal="center" vertical="top"/>
    </xf>
    <xf numFmtId="3" fontId="79" fillId="30" borderId="84" xfId="0" applyNumberFormat="1" applyFont="1" applyFill="1" applyBorder="1" applyAlignment="1">
      <alignment horizontal="center" vertical="top" wrapText="1"/>
    </xf>
    <xf numFmtId="0" fontId="61" fillId="30" borderId="0" xfId="0" applyFont="1" applyFill="1" applyBorder="1" applyAlignment="1">
      <alignment vertical="top"/>
    </xf>
    <xf numFmtId="49" fontId="74" fillId="30" borderId="85" xfId="0" applyNumberFormat="1" applyFont="1" applyFill="1" applyBorder="1" applyAlignment="1">
      <alignment horizontal="center" vertical="top" wrapText="1"/>
    </xf>
    <xf numFmtId="0" fontId="74" fillId="30" borderId="86" xfId="0" applyNumberFormat="1" applyFont="1" applyFill="1" applyBorder="1" applyAlignment="1">
      <alignment horizontal="right" vertical="top" wrapText="1"/>
    </xf>
    <xf numFmtId="187" fontId="74" fillId="30" borderId="86" xfId="0" applyNumberFormat="1" applyFont="1" applyFill="1" applyBorder="1" applyAlignment="1">
      <alignment horizontal="center" vertical="top"/>
    </xf>
    <xf numFmtId="0" fontId="74" fillId="30" borderId="86" xfId="0" applyNumberFormat="1" applyFont="1" applyFill="1" applyBorder="1" applyAlignment="1">
      <alignment horizontal="center" vertical="top"/>
    </xf>
    <xf numFmtId="3" fontId="74" fillId="30" borderId="86" xfId="0" applyNumberFormat="1" applyFont="1" applyFill="1" applyBorder="1" applyAlignment="1">
      <alignment horizontal="center" vertical="top"/>
    </xf>
    <xf numFmtId="0" fontId="74" fillId="30" borderId="86" xfId="0" applyFont="1" applyFill="1" applyBorder="1" applyAlignment="1">
      <alignment horizontal="center" vertical="top"/>
    </xf>
    <xf numFmtId="190" fontId="74" fillId="30" borderId="86" xfId="0" applyNumberFormat="1" applyFont="1" applyFill="1" applyBorder="1" applyAlignment="1">
      <alignment horizontal="center" vertical="top"/>
    </xf>
    <xf numFmtId="3" fontId="74" fillId="30" borderId="87" xfId="0" applyNumberFormat="1" applyFont="1" applyFill="1" applyBorder="1" applyAlignment="1">
      <alignment horizontal="center" vertical="top" wrapText="1"/>
    </xf>
    <xf numFmtId="49" fontId="74" fillId="30" borderId="82" xfId="0" applyNumberFormat="1" applyFont="1" applyFill="1" applyBorder="1" applyAlignment="1">
      <alignment horizontal="center" vertical="top" wrapText="1"/>
    </xf>
    <xf numFmtId="0" fontId="74" fillId="30" borderId="83" xfId="0" applyNumberFormat="1" applyFont="1" applyFill="1" applyBorder="1" applyAlignment="1">
      <alignment horizontal="right" vertical="top" wrapText="1"/>
    </xf>
    <xf numFmtId="187" fontId="74" fillId="30" borderId="83" xfId="0" applyNumberFormat="1" applyFont="1" applyFill="1" applyBorder="1" applyAlignment="1">
      <alignment horizontal="center" vertical="top"/>
    </xf>
    <xf numFmtId="0" fontId="74" fillId="30" borderId="83" xfId="0" applyNumberFormat="1" applyFont="1" applyFill="1" applyBorder="1" applyAlignment="1">
      <alignment horizontal="center" vertical="top"/>
    </xf>
    <xf numFmtId="3" fontId="74" fillId="30" borderId="83" xfId="0" applyNumberFormat="1" applyFont="1" applyFill="1" applyBorder="1" applyAlignment="1">
      <alignment horizontal="center" vertical="top"/>
    </xf>
    <xf numFmtId="0" fontId="74" fillId="30" borderId="83" xfId="0" applyFont="1" applyFill="1" applyBorder="1" applyAlignment="1">
      <alignment horizontal="center" vertical="top"/>
    </xf>
    <xf numFmtId="190" fontId="74" fillId="30" borderId="83" xfId="0" applyNumberFormat="1" applyFont="1" applyFill="1" applyBorder="1" applyAlignment="1">
      <alignment horizontal="center" vertical="top"/>
    </xf>
    <xf numFmtId="3" fontId="74" fillId="30" borderId="84" xfId="0" applyNumberFormat="1" applyFont="1" applyFill="1" applyBorder="1" applyAlignment="1">
      <alignment horizontal="center" vertical="top" wrapText="1"/>
    </xf>
    <xf numFmtId="49" fontId="74" fillId="0" borderId="82" xfId="0" applyNumberFormat="1" applyFont="1" applyFill="1" applyBorder="1" applyAlignment="1">
      <alignment horizontal="center" vertical="top" wrapText="1"/>
    </xf>
    <xf numFmtId="0" fontId="74" fillId="0" borderId="83" xfId="0" applyNumberFormat="1" applyFont="1" applyFill="1" applyBorder="1" applyAlignment="1">
      <alignment horizontal="right" vertical="top" wrapText="1"/>
    </xf>
    <xf numFmtId="187" fontId="74" fillId="0" borderId="83" xfId="0" applyNumberFormat="1" applyFont="1" applyFill="1" applyBorder="1" applyAlignment="1">
      <alignment horizontal="center" vertical="top"/>
    </xf>
    <xf numFmtId="0" fontId="74" fillId="0" borderId="83" xfId="0" applyNumberFormat="1" applyFont="1" applyFill="1" applyBorder="1" applyAlignment="1">
      <alignment horizontal="center" vertical="top"/>
    </xf>
    <xf numFmtId="3" fontId="74" fillId="0" borderId="83" xfId="0" applyNumberFormat="1" applyFont="1" applyFill="1" applyBorder="1" applyAlignment="1">
      <alignment horizontal="center" vertical="top"/>
    </xf>
    <xf numFmtId="0" fontId="74" fillId="0" borderId="83" xfId="0" applyFont="1" applyFill="1" applyBorder="1" applyAlignment="1">
      <alignment horizontal="center" vertical="top"/>
    </xf>
    <xf numFmtId="190" fontId="74" fillId="0" borderId="83" xfId="0" applyNumberFormat="1" applyFont="1" applyFill="1" applyBorder="1" applyAlignment="1">
      <alignment horizontal="center" vertical="top"/>
    </xf>
    <xf numFmtId="3" fontId="74" fillId="0" borderId="84" xfId="0" applyNumberFormat="1" applyFont="1" applyFill="1" applyBorder="1" applyAlignment="1">
      <alignment horizontal="center" vertical="top" wrapText="1"/>
    </xf>
    <xf numFmtId="0" fontId="61" fillId="0" borderId="0" xfId="0" applyFont="1" applyFill="1" applyBorder="1" applyAlignment="1">
      <alignment vertical="top"/>
    </xf>
    <xf numFmtId="0" fontId="61" fillId="31" borderId="0" xfId="0" applyFont="1" applyFill="1" applyBorder="1" applyAlignment="1">
      <alignment vertical="top"/>
    </xf>
    <xf numFmtId="0" fontId="4" fillId="32" borderId="0" xfId="0" applyFont="1" applyFill="1"/>
    <xf numFmtId="49" fontId="74" fillId="0" borderId="76" xfId="0" applyNumberFormat="1" applyFont="1" applyFill="1" applyBorder="1" applyAlignment="1">
      <alignment horizontal="center" vertical="top" wrapText="1"/>
    </xf>
    <xf numFmtId="0" fontId="74" fillId="0" borderId="35" xfId="0" applyNumberFormat="1" applyFont="1" applyFill="1" applyBorder="1" applyAlignment="1">
      <alignment horizontal="right" vertical="top" wrapText="1"/>
    </xf>
    <xf numFmtId="187" fontId="74" fillId="0" borderId="35" xfId="0" applyNumberFormat="1" applyFont="1" applyFill="1" applyBorder="1" applyAlignment="1">
      <alignment horizontal="center" vertical="top"/>
    </xf>
    <xf numFmtId="0" fontId="74" fillId="0" borderId="35" xfId="0" applyNumberFormat="1" applyFont="1" applyFill="1" applyBorder="1" applyAlignment="1">
      <alignment horizontal="center" vertical="top"/>
    </xf>
    <xf numFmtId="3" fontId="74" fillId="0" borderId="35" xfId="0" applyNumberFormat="1" applyFont="1" applyFill="1" applyBorder="1" applyAlignment="1">
      <alignment horizontal="center" vertical="top"/>
    </xf>
    <xf numFmtId="0" fontId="72" fillId="0" borderId="83" xfId="0" applyFont="1" applyFill="1" applyBorder="1" applyAlignment="1">
      <alignment horizontal="center" vertical="top"/>
    </xf>
    <xf numFmtId="190" fontId="79" fillId="0" borderId="83" xfId="0" applyNumberFormat="1" applyFont="1" applyFill="1" applyBorder="1" applyAlignment="1">
      <alignment horizontal="center" vertical="top"/>
    </xf>
    <xf numFmtId="3" fontId="72" fillId="0" borderId="83" xfId="0" applyNumberFormat="1" applyFont="1" applyFill="1" applyBorder="1" applyAlignment="1">
      <alignment horizontal="center" vertical="top"/>
    </xf>
    <xf numFmtId="3" fontId="79" fillId="0" borderId="83" xfId="0" applyNumberFormat="1" applyFont="1" applyFill="1" applyBorder="1" applyAlignment="1">
      <alignment horizontal="center" vertical="top"/>
    </xf>
    <xf numFmtId="3" fontId="79" fillId="0" borderId="84" xfId="0" applyNumberFormat="1" applyFont="1" applyFill="1" applyBorder="1" applyAlignment="1">
      <alignment horizontal="center" vertical="top" wrapText="1"/>
    </xf>
    <xf numFmtId="0" fontId="59" fillId="0" borderId="88" xfId="0" applyFont="1" applyFill="1" applyBorder="1" applyAlignment="1">
      <alignment horizontal="center" vertical="top" wrapText="1"/>
    </xf>
    <xf numFmtId="0" fontId="59" fillId="0" borderId="89" xfId="0" applyFont="1" applyFill="1" applyBorder="1" applyAlignment="1">
      <alignment horizontal="left" vertical="top"/>
    </xf>
    <xf numFmtId="187" fontId="59" fillId="0" borderId="89" xfId="0" applyNumberFormat="1" applyFont="1" applyFill="1" applyBorder="1" applyAlignment="1">
      <alignment horizontal="center" vertical="top" wrapText="1"/>
    </xf>
    <xf numFmtId="0" fontId="59" fillId="0" borderId="89" xfId="0" applyNumberFormat="1" applyFont="1" applyFill="1" applyBorder="1" applyAlignment="1">
      <alignment horizontal="center" vertical="top" wrapText="1"/>
    </xf>
    <xf numFmtId="3" fontId="59" fillId="0" borderId="89" xfId="0" applyNumberFormat="1" applyFont="1" applyFill="1" applyBorder="1" applyAlignment="1">
      <alignment horizontal="center" vertical="top" wrapText="1"/>
    </xf>
    <xf numFmtId="0" fontId="59" fillId="0" borderId="89" xfId="0" applyFont="1" applyFill="1" applyBorder="1" applyAlignment="1">
      <alignment horizontal="center" vertical="top" wrapText="1"/>
    </xf>
    <xf numFmtId="3" fontId="75" fillId="0" borderId="90" xfId="0" applyNumberFormat="1" applyFont="1" applyFill="1" applyBorder="1" applyAlignment="1">
      <alignment horizontal="center" vertical="top" wrapText="1"/>
    </xf>
    <xf numFmtId="3" fontId="72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4" fillId="28" borderId="33" xfId="988" applyFont="1" applyFill="1" applyBorder="1" applyAlignment="1">
      <alignment horizontal="center" vertical="center" wrapText="1"/>
    </xf>
    <xf numFmtId="0" fontId="4" fillId="28" borderId="35" xfId="988" applyFont="1" applyFill="1" applyBorder="1" applyAlignment="1">
      <alignment horizontal="center" vertical="center" wrapText="1"/>
    </xf>
    <xf numFmtId="0" fontId="68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4" xfId="989" applyFont="1" applyFill="1" applyBorder="1" applyAlignment="1" applyProtection="1">
      <alignment horizontal="center" vertical="center" wrapText="1"/>
      <protection locked="0"/>
    </xf>
    <xf numFmtId="0" fontId="4" fillId="0" borderId="7" xfId="989" applyFont="1" applyFill="1" applyBorder="1" applyAlignment="1" applyProtection="1">
      <alignment horizontal="center" vertical="center" wrapText="1"/>
      <protection locked="0"/>
    </xf>
    <xf numFmtId="0" fontId="4" fillId="0" borderId="32" xfId="989" applyFont="1" applyFill="1" applyBorder="1" applyAlignment="1" applyProtection="1">
      <alignment horizontal="center" vertical="center" wrapText="1"/>
      <protection locked="0"/>
    </xf>
    <xf numFmtId="0" fontId="4" fillId="28" borderId="5" xfId="989" applyFont="1" applyFill="1" applyBorder="1" applyAlignment="1" applyProtection="1">
      <alignment horizontal="center" vertical="center" wrapText="1"/>
      <protection locked="0"/>
    </xf>
    <xf numFmtId="0" fontId="4" fillId="28" borderId="8" xfId="989" applyFont="1" applyFill="1" applyBorder="1" applyAlignment="1" applyProtection="1">
      <alignment horizontal="center" vertical="center" wrapText="1"/>
      <protection locked="0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4" fillId="28" borderId="28" xfId="989" applyFont="1" applyFill="1" applyBorder="1" applyAlignment="1" applyProtection="1">
      <alignment horizontal="center" vertical="center" wrapText="1"/>
      <protection locked="0"/>
    </xf>
    <xf numFmtId="0" fontId="4" fillId="28" borderId="35" xfId="989" applyFont="1" applyFill="1" applyBorder="1" applyAlignment="1" applyProtection="1">
      <alignment horizontal="center" vertical="center" wrapText="1"/>
      <protection locked="0"/>
    </xf>
    <xf numFmtId="0" fontId="62" fillId="28" borderId="41" xfId="1" applyFont="1" applyFill="1" applyBorder="1" applyAlignment="1">
      <alignment horizontal="center"/>
    </xf>
    <xf numFmtId="0" fontId="62" fillId="28" borderId="42" xfId="1" applyFont="1" applyFill="1" applyBorder="1" applyAlignment="1">
      <alignment horizontal="center"/>
    </xf>
    <xf numFmtId="0" fontId="62" fillId="28" borderId="43" xfId="1" applyFont="1" applyFill="1" applyBorder="1" applyAlignment="1">
      <alignment horizontal="center"/>
    </xf>
    <xf numFmtId="0" fontId="62" fillId="28" borderId="29" xfId="1" applyFont="1" applyFill="1" applyBorder="1" applyAlignment="1">
      <alignment horizontal="center"/>
    </xf>
    <xf numFmtId="0" fontId="4" fillId="28" borderId="26" xfId="1" applyFont="1" applyFill="1" applyBorder="1" applyAlignment="1">
      <alignment horizontal="center"/>
    </xf>
    <xf numFmtId="0" fontId="4" fillId="28" borderId="14" xfId="1" applyFont="1" applyFill="1" applyBorder="1" applyAlignment="1">
      <alignment horizontal="center"/>
    </xf>
    <xf numFmtId="0" fontId="4" fillId="28" borderId="44" xfId="1" applyFont="1" applyFill="1" applyBorder="1" applyAlignment="1">
      <alignment horizontal="center"/>
    </xf>
    <xf numFmtId="4" fontId="59" fillId="16" borderId="35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60" fillId="25" borderId="26" xfId="1" applyNumberFormat="1" applyFont="1" applyFill="1" applyBorder="1" applyAlignment="1">
      <alignment vertical="top" wrapText="1"/>
    </xf>
    <xf numFmtId="4" fontId="60" fillId="25" borderId="14" xfId="1" applyNumberFormat="1" applyFont="1" applyFill="1" applyBorder="1" applyAlignment="1">
      <alignment vertical="top" wrapText="1"/>
    </xf>
    <xf numFmtId="4" fontId="60" fillId="25" borderId="44" xfId="1" applyNumberFormat="1" applyFont="1" applyFill="1" applyBorder="1" applyAlignment="1">
      <alignment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188" fontId="4" fillId="28" borderId="34" xfId="989" applyNumberFormat="1" applyFont="1" applyFill="1" applyBorder="1" applyAlignment="1" applyProtection="1">
      <alignment horizontal="center" vertical="center" wrapText="1"/>
      <protection locked="0"/>
    </xf>
    <xf numFmtId="188" fontId="4" fillId="28" borderId="45" xfId="989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1" applyFont="1" applyBorder="1" applyAlignment="1">
      <alignment horizontal="center"/>
    </xf>
    <xf numFmtId="0" fontId="4" fillId="0" borderId="0" xfId="1" applyFont="1" applyAlignment="1">
      <alignment horizontal="center"/>
    </xf>
    <xf numFmtId="4" fontId="4" fillId="28" borderId="41" xfId="1" applyNumberFormat="1" applyFont="1" applyFill="1" applyBorder="1" applyAlignment="1">
      <alignment horizontal="left" vertical="center" wrapText="1"/>
    </xf>
    <xf numFmtId="4" fontId="4" fillId="28" borderId="43" xfId="1" applyNumberFormat="1" applyFont="1" applyFill="1" applyBorder="1" applyAlignment="1">
      <alignment horizontal="left" vertical="center" wrapText="1"/>
    </xf>
    <xf numFmtId="4" fontId="4" fillId="28" borderId="26" xfId="1" applyNumberFormat="1" applyFont="1" applyFill="1" applyBorder="1" applyAlignment="1">
      <alignment horizontal="left" vertical="center" wrapText="1"/>
    </xf>
    <xf numFmtId="4" fontId="4" fillId="28" borderId="44" xfId="1" applyNumberFormat="1" applyFont="1" applyFill="1" applyBorder="1" applyAlignment="1">
      <alignment horizontal="left" vertical="center" wrapText="1"/>
    </xf>
    <xf numFmtId="4" fontId="4" fillId="28" borderId="70" xfId="1" applyNumberFormat="1" applyFont="1" applyFill="1" applyBorder="1" applyAlignment="1">
      <alignment horizontal="left" vertical="center" wrapText="1"/>
    </xf>
    <xf numFmtId="4" fontId="4" fillId="28" borderId="50" xfId="1" applyNumberFormat="1" applyFont="1" applyFill="1" applyBorder="1" applyAlignment="1">
      <alignment horizontal="left" vertical="center" wrapText="1"/>
    </xf>
    <xf numFmtId="4" fontId="60" fillId="25" borderId="65" xfId="1" applyNumberFormat="1" applyFont="1" applyFill="1" applyBorder="1" applyAlignment="1">
      <alignment vertical="top" wrapText="1"/>
    </xf>
    <xf numFmtId="4" fontId="60" fillId="25" borderId="0" xfId="1" applyNumberFormat="1" applyFont="1" applyFill="1" applyBorder="1" applyAlignment="1">
      <alignment vertical="top" wrapText="1"/>
    </xf>
    <xf numFmtId="4" fontId="60" fillId="25" borderId="48" xfId="1" applyNumberFormat="1" applyFont="1" applyFill="1" applyBorder="1" applyAlignment="1">
      <alignment vertical="top" wrapText="1"/>
    </xf>
    <xf numFmtId="4" fontId="60" fillId="25" borderId="31" xfId="1" applyNumberFormat="1" applyFont="1" applyFill="1" applyBorder="1" applyAlignment="1">
      <alignment vertical="top" wrapText="1"/>
    </xf>
    <xf numFmtId="4" fontId="60" fillId="25" borderId="10" xfId="1" applyNumberFormat="1" applyFont="1" applyFill="1" applyBorder="1" applyAlignment="1">
      <alignment vertical="top" wrapText="1"/>
    </xf>
    <xf numFmtId="4" fontId="60" fillId="25" borderId="47" xfId="1" applyNumberFormat="1" applyFont="1" applyFill="1" applyBorder="1" applyAlignment="1">
      <alignment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10" xfId="1" applyNumberFormat="1" applyFont="1" applyFill="1" applyBorder="1" applyAlignment="1">
      <alignment horizontal="center" vertical="top" wrapText="1"/>
    </xf>
    <xf numFmtId="4" fontId="59" fillId="16" borderId="47" xfId="1" applyNumberFormat="1" applyFont="1" applyFill="1" applyBorder="1" applyAlignment="1">
      <alignment horizontal="center" vertical="top" wrapText="1"/>
    </xf>
    <xf numFmtId="0" fontId="4" fillId="28" borderId="41" xfId="0" applyNumberFormat="1" applyFont="1" applyFill="1" applyBorder="1" applyAlignment="1">
      <alignment horizontal="left" vertical="center" wrapText="1" shrinkToFit="1"/>
    </xf>
    <xf numFmtId="0" fontId="4" fillId="28" borderId="43" xfId="0" applyNumberFormat="1" applyFont="1" applyFill="1" applyBorder="1" applyAlignment="1">
      <alignment horizontal="left" vertical="center" wrapText="1" shrinkToFit="1"/>
    </xf>
    <xf numFmtId="0" fontId="4" fillId="28" borderId="26" xfId="0" applyNumberFormat="1" applyFont="1" applyFill="1" applyBorder="1" applyAlignment="1">
      <alignment horizontal="left" vertical="center" wrapText="1" shrinkToFit="1"/>
    </xf>
    <xf numFmtId="0" fontId="4" fillId="28" borderId="44" xfId="0" applyNumberFormat="1" applyFont="1" applyFill="1" applyBorder="1" applyAlignment="1">
      <alignment horizontal="left" vertical="center" wrapText="1" shrinkToFit="1"/>
    </xf>
    <xf numFmtId="4" fontId="4" fillId="0" borderId="71" xfId="1107" applyFont="1" applyBorder="1" applyAlignment="1">
      <alignment horizontal="center" vertical="center" wrapText="1"/>
    </xf>
    <xf numFmtId="4" fontId="4" fillId="0" borderId="73" xfId="1107" applyFont="1" applyBorder="1" applyAlignment="1">
      <alignment horizontal="center" vertical="center" wrapText="1"/>
    </xf>
    <xf numFmtId="4" fontId="4" fillId="0" borderId="36" xfId="1107" applyFont="1" applyBorder="1" applyAlignment="1">
      <alignment horizontal="center" vertical="center" wrapText="1"/>
    </xf>
    <xf numFmtId="4" fontId="4" fillId="0" borderId="76" xfId="1107" applyFont="1" applyBorder="1" applyAlignment="1">
      <alignment horizontal="center" vertical="center" wrapText="1"/>
    </xf>
    <xf numFmtId="4" fontId="59" fillId="0" borderId="77" xfId="1107" applyFont="1" applyBorder="1" applyAlignment="1">
      <alignment horizontal="center" vertical="top" wrapText="1"/>
    </xf>
    <xf numFmtId="4" fontId="59" fillId="0" borderId="13" xfId="1107" applyFont="1" applyBorder="1" applyAlignment="1">
      <alignment horizontal="center" vertical="top" wrapText="1"/>
    </xf>
    <xf numFmtId="4" fontId="59" fillId="0" borderId="75" xfId="1107" applyFont="1" applyBorder="1" applyAlignment="1">
      <alignment horizontal="center" vertical="top" wrapText="1"/>
    </xf>
    <xf numFmtId="4" fontId="74" fillId="0" borderId="0" xfId="1107" applyFont="1" applyAlignment="1">
      <alignment horizontal="center" vertical="center"/>
    </xf>
    <xf numFmtId="4" fontId="59" fillId="0" borderId="0" xfId="1107" applyFont="1" applyAlignment="1">
      <alignment horizontal="center"/>
    </xf>
    <xf numFmtId="0" fontId="75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72" xfId="1107" applyFont="1" applyBorder="1" applyAlignment="1">
      <alignment horizontal="center" vertical="center" wrapText="1"/>
    </xf>
    <xf numFmtId="4" fontId="4" fillId="0" borderId="74" xfId="1107" applyFont="1" applyBorder="1" applyAlignment="1">
      <alignment horizontal="center" vertical="center" wrapText="1"/>
    </xf>
    <xf numFmtId="0" fontId="72" fillId="0" borderId="6" xfId="0" applyFont="1" applyFill="1" applyBorder="1" applyAlignment="1">
      <alignment horizontal="center" vertical="center" wrapText="1"/>
    </xf>
    <xf numFmtId="0" fontId="72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1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72" fillId="0" borderId="4" xfId="0" applyNumberFormat="1" applyFont="1" applyFill="1" applyBorder="1" applyAlignment="1">
      <alignment horizontal="center" vertical="center" wrapText="1"/>
    </xf>
    <xf numFmtId="49" fontId="72" fillId="0" borderId="7" xfId="0" applyNumberFormat="1" applyFont="1" applyFill="1" applyBorder="1" applyAlignment="1">
      <alignment horizontal="center" vertical="center" wrapText="1"/>
    </xf>
    <xf numFmtId="49" fontId="72" fillId="0" borderId="5" xfId="0" applyNumberFormat="1" applyFont="1" applyFill="1" applyBorder="1" applyAlignment="1">
      <alignment horizontal="center" vertical="center" wrapText="1"/>
    </xf>
    <xf numFmtId="49" fontId="72" fillId="0" borderId="8" xfId="0" applyNumberFormat="1" applyFont="1" applyFill="1" applyBorder="1" applyAlignment="1">
      <alignment horizontal="center" vertical="center" wrapText="1"/>
    </xf>
    <xf numFmtId="49" fontId="72" fillId="0" borderId="28" xfId="0" applyNumberFormat="1" applyFont="1" applyFill="1" applyBorder="1" applyAlignment="1">
      <alignment horizontal="center" vertical="center" wrapText="1"/>
    </xf>
    <xf numFmtId="49" fontId="72" fillId="0" borderId="30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07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Блок автоматики_КСП-16 2" xfId="1105"/>
    <cellStyle name="Обычный_Прилож.№1,2,3" xfId="987"/>
    <cellStyle name="Обычный_Приложение 4" xfId="1"/>
    <cellStyle name="Обычный_Программа подрядных работ 15045" xfId="1106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77;&#1092;&#1090;&#1077;&#1089;&#1073;&#1086;&#1088;&#1085;&#1099;&#1081;%20&#1090;&#1088;&#1091;&#1073;&#1086;&#1087;&#1088;&#1086;&#1074;&#1086;&#1076;%20&#1052;&#1044;&#1053;&#1057;-1%20&#1090;.&#1074;&#1088;.%20&#1052;&#1044;&#1053;&#1057;-2/&#1088;&#1072;&#1089;&#1095;&#1077;&#1090;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сметная раскладка"/>
      <sheetName val="Мат"/>
      <sheetName val="транспорт"/>
      <sheetName val="перебазировка"/>
      <sheetName val="Форма 8 наш расчет"/>
      <sheetName val="Лист1"/>
    </sheetNames>
    <sheetDataSet>
      <sheetData sheetId="0"/>
      <sheetData sheetId="1">
        <row r="8">
          <cell r="E8">
            <v>291236</v>
          </cell>
          <cell r="F8">
            <v>706335</v>
          </cell>
          <cell r="G8">
            <v>170527</v>
          </cell>
          <cell r="I8">
            <v>388016</v>
          </cell>
          <cell r="J8">
            <v>207836</v>
          </cell>
          <cell r="P8">
            <v>101182.3605</v>
          </cell>
        </row>
        <row r="9">
          <cell r="E9">
            <v>16331</v>
          </cell>
          <cell r="F9">
            <v>90825</v>
          </cell>
          <cell r="I9">
            <v>31858</v>
          </cell>
          <cell r="J9">
            <v>15500</v>
          </cell>
          <cell r="P9">
            <v>9811.639000000001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4"/>
  <sheetViews>
    <sheetView showGridLines="0" view="pageBreakPreview" topLeftCell="A13" zoomScale="85" zoomScaleNormal="85" zoomScaleSheetLayoutView="85" workbookViewId="0">
      <selection activeCell="V36" sqref="V36"/>
    </sheetView>
  </sheetViews>
  <sheetFormatPr defaultColWidth="8.85546875" defaultRowHeight="12.75" x14ac:dyDescent="0.2"/>
  <cols>
    <col min="1" max="1" width="13.140625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10" style="1" customWidth="1"/>
    <col min="22" max="22" width="13.855468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6" t="s">
        <v>129</v>
      </c>
      <c r="V1" s="115"/>
    </row>
    <row r="2" spans="1:23" x14ac:dyDescent="0.2">
      <c r="U2" s="38"/>
    </row>
    <row r="3" spans="1:23" ht="18.75" x14ac:dyDescent="0.2">
      <c r="B3" s="276" t="s">
        <v>9</v>
      </c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146"/>
      <c r="V3" s="146"/>
      <c r="W3" s="146"/>
    </row>
    <row r="4" spans="1:23" x14ac:dyDescent="0.2"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</row>
    <row r="5" spans="1:23" x14ac:dyDescent="0.2">
      <c r="A5" s="1" t="s">
        <v>0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</row>
    <row r="6" spans="1:23" x14ac:dyDescent="0.2">
      <c r="A6" s="1" t="s">
        <v>8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</row>
    <row r="7" spans="1:23" ht="13.5" thickBot="1" x14ac:dyDescent="0.25"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146"/>
      <c r="R7" s="146"/>
      <c r="S7" s="146"/>
      <c r="T7" s="146"/>
      <c r="U7" s="146"/>
      <c r="V7" s="146" t="s">
        <v>10</v>
      </c>
      <c r="W7" s="146"/>
    </row>
    <row r="8" spans="1:23" ht="12.75" customHeight="1" x14ac:dyDescent="0.2">
      <c r="A8" s="278" t="s">
        <v>11</v>
      </c>
      <c r="B8" s="281" t="s">
        <v>12</v>
      </c>
      <c r="C8" s="284" t="s">
        <v>13</v>
      </c>
      <c r="D8" s="286" t="s">
        <v>14</v>
      </c>
      <c r="E8" s="287"/>
      <c r="F8" s="287"/>
      <c r="G8" s="287"/>
      <c r="H8" s="287"/>
      <c r="I8" s="287"/>
      <c r="J8" s="287"/>
      <c r="K8" s="287"/>
      <c r="L8" s="287"/>
      <c r="M8" s="288"/>
      <c r="N8" s="286" t="s">
        <v>15</v>
      </c>
      <c r="O8" s="287"/>
      <c r="P8" s="287"/>
      <c r="Q8" s="287"/>
      <c r="R8" s="287"/>
      <c r="S8" s="287"/>
      <c r="T8" s="287"/>
      <c r="U8" s="287"/>
      <c r="V8" s="289"/>
    </row>
    <row r="9" spans="1:23" ht="12.75" customHeight="1" x14ac:dyDescent="0.2">
      <c r="A9" s="279"/>
      <c r="B9" s="282"/>
      <c r="C9" s="285"/>
      <c r="D9" s="285" t="s">
        <v>16</v>
      </c>
      <c r="E9" s="290" t="s">
        <v>17</v>
      </c>
      <c r="F9" s="291"/>
      <c r="G9" s="291"/>
      <c r="H9" s="291"/>
      <c r="I9" s="291"/>
      <c r="J9" s="291"/>
      <c r="K9" s="291"/>
      <c r="L9" s="291"/>
      <c r="M9" s="292"/>
      <c r="N9" s="274" t="s">
        <v>18</v>
      </c>
      <c r="O9" s="274" t="s">
        <v>19</v>
      </c>
      <c r="P9" s="274" t="s">
        <v>64</v>
      </c>
      <c r="Q9" s="274" t="s">
        <v>20</v>
      </c>
      <c r="R9" s="274" t="s">
        <v>21</v>
      </c>
      <c r="S9" s="274" t="s">
        <v>22</v>
      </c>
      <c r="T9" s="274" t="s">
        <v>23</v>
      </c>
      <c r="U9" s="274" t="s">
        <v>24</v>
      </c>
      <c r="V9" s="299" t="s">
        <v>25</v>
      </c>
    </row>
    <row r="10" spans="1:23" ht="15" customHeight="1" x14ac:dyDescent="0.2">
      <c r="A10" s="279"/>
      <c r="B10" s="282"/>
      <c r="C10" s="285"/>
      <c r="D10" s="285"/>
      <c r="E10" s="283" t="s">
        <v>26</v>
      </c>
      <c r="F10" s="282" t="s">
        <v>27</v>
      </c>
      <c r="G10" s="282"/>
      <c r="H10" s="282"/>
      <c r="I10" s="282" t="s">
        <v>28</v>
      </c>
      <c r="J10" s="283" t="s">
        <v>23</v>
      </c>
      <c r="K10" s="283" t="s">
        <v>24</v>
      </c>
      <c r="L10" s="283" t="s">
        <v>33</v>
      </c>
      <c r="M10" s="283" t="s">
        <v>29</v>
      </c>
      <c r="N10" s="275"/>
      <c r="O10" s="275"/>
      <c r="P10" s="275"/>
      <c r="Q10" s="275"/>
      <c r="R10" s="275"/>
      <c r="S10" s="275"/>
      <c r="T10" s="275"/>
      <c r="U10" s="275"/>
      <c r="V10" s="300"/>
    </row>
    <row r="11" spans="1:23" ht="91.5" customHeight="1" thickBot="1" x14ac:dyDescent="0.25">
      <c r="A11" s="280"/>
      <c r="B11" s="283"/>
      <c r="C11" s="285"/>
      <c r="D11" s="285"/>
      <c r="E11" s="285"/>
      <c r="F11" s="144" t="s">
        <v>30</v>
      </c>
      <c r="G11" s="144" t="s">
        <v>31</v>
      </c>
      <c r="H11" s="144" t="s">
        <v>65</v>
      </c>
      <c r="I11" s="283"/>
      <c r="J11" s="285"/>
      <c r="K11" s="285"/>
      <c r="L11" s="285"/>
      <c r="M11" s="285"/>
      <c r="N11" s="275"/>
      <c r="O11" s="275"/>
      <c r="P11" s="275"/>
      <c r="Q11" s="275"/>
      <c r="R11" s="275"/>
      <c r="S11" s="275"/>
      <c r="T11" s="275"/>
      <c r="U11" s="275"/>
      <c r="V11" s="300"/>
    </row>
    <row r="12" spans="1:23" ht="13.5" thickBot="1" x14ac:dyDescent="0.25">
      <c r="A12" s="99">
        <v>1</v>
      </c>
      <c r="B12" s="100">
        <f>A12+1</f>
        <v>2</v>
      </c>
      <c r="C12" s="100">
        <v>3</v>
      </c>
      <c r="D12" s="100">
        <v>3</v>
      </c>
      <c r="E12" s="100">
        <v>4</v>
      </c>
      <c r="F12" s="100">
        <v>5</v>
      </c>
      <c r="G12" s="100">
        <v>6</v>
      </c>
      <c r="H12" s="100">
        <v>7</v>
      </c>
      <c r="I12" s="100">
        <v>8</v>
      </c>
      <c r="J12" s="100">
        <v>9</v>
      </c>
      <c r="K12" s="100">
        <v>10</v>
      </c>
      <c r="L12" s="100">
        <v>11</v>
      </c>
      <c r="M12" s="100">
        <v>12</v>
      </c>
      <c r="N12" s="100">
        <v>13</v>
      </c>
      <c r="O12" s="100">
        <f>N12+1</f>
        <v>14</v>
      </c>
      <c r="P12" s="100">
        <v>14</v>
      </c>
      <c r="Q12" s="100">
        <f>P12+1</f>
        <v>15</v>
      </c>
      <c r="R12" s="100">
        <v>15</v>
      </c>
      <c r="S12" s="100">
        <f>R12+1</f>
        <v>16</v>
      </c>
      <c r="T12" s="100">
        <v>16</v>
      </c>
      <c r="U12" s="100">
        <v>17</v>
      </c>
      <c r="V12" s="101">
        <v>18</v>
      </c>
    </row>
    <row r="13" spans="1:23" ht="33" customHeight="1" x14ac:dyDescent="0.2">
      <c r="A13" s="62"/>
      <c r="B13" s="68" t="s">
        <v>102</v>
      </c>
      <c r="C13" s="63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5"/>
      <c r="Q13" s="64"/>
      <c r="R13" s="64"/>
      <c r="S13" s="64"/>
      <c r="T13" s="64"/>
      <c r="U13" s="64"/>
      <c r="V13" s="66"/>
    </row>
    <row r="14" spans="1:23" ht="18" customHeight="1" x14ac:dyDescent="0.2">
      <c r="A14" s="129"/>
      <c r="B14" s="69" t="s">
        <v>103</v>
      </c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40"/>
      <c r="R14" s="40"/>
      <c r="S14" s="40"/>
      <c r="T14" s="40"/>
      <c r="U14" s="40"/>
      <c r="V14" s="53"/>
    </row>
    <row r="15" spans="1:23" ht="13.5" thickBot="1" x14ac:dyDescent="0.25">
      <c r="A15" s="129"/>
      <c r="B15" s="69" t="s">
        <v>128</v>
      </c>
      <c r="C15" s="39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4"/>
      <c r="Q15" s="132"/>
      <c r="R15" s="132"/>
      <c r="S15" s="132"/>
      <c r="T15" s="132"/>
      <c r="U15" s="132"/>
      <c r="V15" s="135"/>
    </row>
    <row r="16" spans="1:23" x14ac:dyDescent="0.2">
      <c r="A16" s="156" t="s">
        <v>77</v>
      </c>
      <c r="B16" s="303" t="s">
        <v>104</v>
      </c>
      <c r="C16" s="304"/>
      <c r="D16" s="143">
        <f>E16+F16+I16+J16+K16+M16</f>
        <v>10333</v>
      </c>
      <c r="E16" s="130"/>
      <c r="F16" s="130">
        <v>7729</v>
      </c>
      <c r="G16" s="130">
        <v>1494</v>
      </c>
      <c r="H16" s="138"/>
      <c r="I16" s="130"/>
      <c r="J16" s="130">
        <v>1315</v>
      </c>
      <c r="K16" s="130">
        <v>672</v>
      </c>
      <c r="L16" s="138"/>
      <c r="M16" s="153">
        <v>617</v>
      </c>
      <c r="N16" s="142"/>
      <c r="O16" s="139"/>
      <c r="P16" s="139"/>
      <c r="Q16" s="140"/>
      <c r="R16" s="139"/>
      <c r="S16" s="139"/>
      <c r="T16" s="139"/>
      <c r="U16" s="139"/>
      <c r="V16" s="139"/>
    </row>
    <row r="17" spans="1:22" x14ac:dyDescent="0.2">
      <c r="A17" s="156" t="s">
        <v>79</v>
      </c>
      <c r="B17" s="305" t="s">
        <v>105</v>
      </c>
      <c r="C17" s="306"/>
      <c r="D17" s="143">
        <f t="shared" ref="D17:D21" si="0">E17+F17+I17+J17+K17+M17</f>
        <v>232681</v>
      </c>
      <c r="E17" s="130">
        <v>33072</v>
      </c>
      <c r="F17" s="130">
        <v>111307</v>
      </c>
      <c r="G17" s="130">
        <v>23954</v>
      </c>
      <c r="H17" s="138"/>
      <c r="I17" s="130"/>
      <c r="J17" s="130">
        <v>48546</v>
      </c>
      <c r="K17" s="130">
        <v>25863</v>
      </c>
      <c r="L17" s="138"/>
      <c r="M17" s="154">
        <v>13893</v>
      </c>
      <c r="N17" s="142"/>
      <c r="O17" s="139"/>
      <c r="P17" s="139"/>
      <c r="Q17" s="140"/>
      <c r="R17" s="139"/>
      <c r="S17" s="139"/>
      <c r="T17" s="139"/>
      <c r="U17" s="139"/>
      <c r="V17" s="139"/>
    </row>
    <row r="18" spans="1:22" x14ac:dyDescent="0.2">
      <c r="A18" s="156" t="s">
        <v>81</v>
      </c>
      <c r="B18" s="305" t="s">
        <v>106</v>
      </c>
      <c r="C18" s="306"/>
      <c r="D18" s="143">
        <f t="shared" si="0"/>
        <v>3963869</v>
      </c>
      <c r="E18" s="130">
        <v>91994</v>
      </c>
      <c r="F18" s="130">
        <v>425702</v>
      </c>
      <c r="G18" s="130">
        <v>53487</v>
      </c>
      <c r="H18" s="138"/>
      <c r="I18" s="130">
        <v>2940774</v>
      </c>
      <c r="J18" s="130">
        <v>177778</v>
      </c>
      <c r="K18" s="130">
        <v>90944</v>
      </c>
      <c r="L18" s="138"/>
      <c r="M18" s="154">
        <v>236677</v>
      </c>
      <c r="N18" s="142"/>
      <c r="O18" s="139"/>
      <c r="P18" s="139"/>
      <c r="Q18" s="140"/>
      <c r="R18" s="139"/>
      <c r="S18" s="139"/>
      <c r="T18" s="139"/>
      <c r="U18" s="139"/>
      <c r="V18" s="139"/>
    </row>
    <row r="19" spans="1:22" x14ac:dyDescent="0.2">
      <c r="A19" s="156" t="s">
        <v>107</v>
      </c>
      <c r="B19" s="305" t="s">
        <v>108</v>
      </c>
      <c r="C19" s="306"/>
      <c r="D19" s="143">
        <f t="shared" si="0"/>
        <v>4734</v>
      </c>
      <c r="E19" s="130">
        <v>706</v>
      </c>
      <c r="F19" s="130">
        <v>61</v>
      </c>
      <c r="G19" s="130">
        <v>3</v>
      </c>
      <c r="H19" s="138"/>
      <c r="I19" s="130">
        <v>2621</v>
      </c>
      <c r="J19" s="130">
        <v>661</v>
      </c>
      <c r="K19" s="130">
        <v>402</v>
      </c>
      <c r="L19" s="138"/>
      <c r="M19" s="154">
        <v>283</v>
      </c>
      <c r="N19" s="142"/>
      <c r="O19" s="139"/>
      <c r="P19" s="139"/>
      <c r="Q19" s="140"/>
      <c r="R19" s="139"/>
      <c r="S19" s="139"/>
      <c r="T19" s="139"/>
      <c r="U19" s="139"/>
      <c r="V19" s="139"/>
    </row>
    <row r="20" spans="1:22" x14ac:dyDescent="0.2">
      <c r="A20" s="156" t="s">
        <v>109</v>
      </c>
      <c r="B20" s="305" t="s">
        <v>110</v>
      </c>
      <c r="C20" s="306"/>
      <c r="D20" s="143">
        <f t="shared" si="0"/>
        <v>68145</v>
      </c>
      <c r="E20" s="130">
        <v>1293</v>
      </c>
      <c r="F20" s="130">
        <v>35454</v>
      </c>
      <c r="G20" s="130">
        <v>1965</v>
      </c>
      <c r="H20" s="138"/>
      <c r="I20" s="130">
        <v>22683</v>
      </c>
      <c r="J20" s="130">
        <v>3074</v>
      </c>
      <c r="K20" s="130">
        <v>1572</v>
      </c>
      <c r="L20" s="138"/>
      <c r="M20" s="154">
        <v>4069</v>
      </c>
      <c r="N20" s="142"/>
      <c r="O20" s="139"/>
      <c r="P20" s="139"/>
      <c r="Q20" s="140"/>
      <c r="R20" s="139"/>
      <c r="S20" s="139"/>
      <c r="T20" s="139"/>
      <c r="U20" s="139"/>
      <c r="V20" s="139"/>
    </row>
    <row r="21" spans="1:22" ht="13.5" thickBot="1" x14ac:dyDescent="0.25">
      <c r="A21" s="156" t="s">
        <v>111</v>
      </c>
      <c r="B21" s="307" t="s">
        <v>112</v>
      </c>
      <c r="C21" s="308"/>
      <c r="D21" s="143">
        <f t="shared" si="0"/>
        <v>75135</v>
      </c>
      <c r="E21" s="130">
        <v>4443</v>
      </c>
      <c r="F21" s="130">
        <v>3510</v>
      </c>
      <c r="G21" s="130">
        <v>546</v>
      </c>
      <c r="H21" s="138"/>
      <c r="I21" s="130">
        <v>53607</v>
      </c>
      <c r="J21" s="130">
        <v>5157</v>
      </c>
      <c r="K21" s="130">
        <v>3932</v>
      </c>
      <c r="L21" s="138"/>
      <c r="M21" s="154">
        <v>4486</v>
      </c>
      <c r="N21" s="142"/>
      <c r="O21" s="139"/>
      <c r="P21" s="139"/>
      <c r="Q21" s="140"/>
      <c r="R21" s="139"/>
      <c r="S21" s="139"/>
      <c r="T21" s="139"/>
      <c r="U21" s="139"/>
      <c r="V21" s="139"/>
    </row>
    <row r="22" spans="1:22" ht="15" customHeight="1" x14ac:dyDescent="0.2">
      <c r="A22" s="129"/>
      <c r="B22" s="70" t="s">
        <v>32</v>
      </c>
      <c r="C22" s="44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6"/>
      <c r="O22" s="136"/>
      <c r="P22" s="136"/>
      <c r="Q22" s="136"/>
      <c r="R22" s="136"/>
      <c r="S22" s="136"/>
      <c r="T22" s="136"/>
      <c r="U22" s="136"/>
      <c r="V22" s="137"/>
    </row>
    <row r="23" spans="1:22" x14ac:dyDescent="0.2">
      <c r="A23" s="129"/>
      <c r="B23" s="70" t="s">
        <v>33</v>
      </c>
      <c r="C23" s="44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3"/>
      <c r="O23" s="43"/>
      <c r="P23" s="43"/>
      <c r="Q23" s="43"/>
      <c r="R23" s="43"/>
      <c r="S23" s="43"/>
      <c r="T23" s="43"/>
      <c r="U23" s="43"/>
      <c r="V23" s="54"/>
    </row>
    <row r="24" spans="1:22" x14ac:dyDescent="0.2">
      <c r="A24" s="55"/>
      <c r="B24" s="70" t="s">
        <v>34</v>
      </c>
      <c r="C24" s="44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/>
      <c r="O24" s="43"/>
      <c r="P24" s="43"/>
      <c r="Q24" s="43"/>
      <c r="R24" s="43"/>
      <c r="S24" s="43"/>
      <c r="T24" s="43"/>
      <c r="U24" s="43"/>
      <c r="V24" s="54"/>
    </row>
    <row r="25" spans="1:22" ht="22.5" customHeight="1" x14ac:dyDescent="0.2">
      <c r="A25" s="55"/>
      <c r="B25" s="70" t="s">
        <v>35</v>
      </c>
      <c r="C25" s="44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3"/>
      <c r="O25" s="43"/>
      <c r="P25" s="43"/>
      <c r="Q25" s="43"/>
      <c r="R25" s="43"/>
      <c r="S25" s="43"/>
      <c r="T25" s="43"/>
      <c r="U25" s="43"/>
      <c r="V25" s="54"/>
    </row>
    <row r="26" spans="1:22" s="5" customFormat="1" x14ac:dyDescent="0.2">
      <c r="A26" s="56"/>
      <c r="B26" s="71" t="s">
        <v>36</v>
      </c>
      <c r="C26" s="45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3"/>
      <c r="O26" s="43"/>
      <c r="P26" s="43"/>
      <c r="Q26" s="43"/>
      <c r="R26" s="43"/>
      <c r="S26" s="43"/>
      <c r="T26" s="43"/>
      <c r="U26" s="43"/>
      <c r="V26" s="54"/>
    </row>
    <row r="27" spans="1:22" x14ac:dyDescent="0.2">
      <c r="A27" s="55"/>
      <c r="B27" s="70" t="s">
        <v>37</v>
      </c>
      <c r="C27" s="44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3"/>
      <c r="O27" s="43"/>
      <c r="P27" s="43"/>
      <c r="Q27" s="43"/>
      <c r="R27" s="43"/>
      <c r="S27" s="43"/>
      <c r="T27" s="43"/>
      <c r="U27" s="43"/>
      <c r="V27" s="54"/>
    </row>
    <row r="28" spans="1:22" x14ac:dyDescent="0.2">
      <c r="A28" s="55"/>
      <c r="B28" s="72" t="s">
        <v>38</v>
      </c>
      <c r="C28" s="44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3"/>
      <c r="O28" s="43"/>
      <c r="P28" s="43"/>
      <c r="Q28" s="43"/>
      <c r="R28" s="43"/>
      <c r="S28" s="43"/>
      <c r="T28" s="43"/>
      <c r="U28" s="43"/>
      <c r="V28" s="54"/>
    </row>
    <row r="29" spans="1:22" ht="12.75" hidden="1" customHeight="1" x14ac:dyDescent="0.2">
      <c r="A29" s="55"/>
      <c r="B29" s="73"/>
      <c r="C29" s="46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3"/>
      <c r="O29" s="43"/>
      <c r="P29" s="43"/>
      <c r="Q29" s="43"/>
      <c r="R29" s="43"/>
      <c r="S29" s="43"/>
      <c r="T29" s="43"/>
      <c r="U29" s="43"/>
      <c r="V29" s="54"/>
    </row>
    <row r="30" spans="1:22" x14ac:dyDescent="0.2">
      <c r="A30" s="55"/>
      <c r="B30" s="74" t="s">
        <v>183</v>
      </c>
      <c r="C30" s="47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3"/>
      <c r="O30" s="43"/>
      <c r="P30" s="43"/>
      <c r="Q30" s="43"/>
      <c r="R30" s="43"/>
      <c r="S30" s="43"/>
      <c r="T30" s="43"/>
      <c r="U30" s="43"/>
      <c r="V30" s="54"/>
    </row>
    <row r="31" spans="1:22" x14ac:dyDescent="0.2">
      <c r="A31" s="55"/>
      <c r="B31" s="74" t="s">
        <v>184</v>
      </c>
      <c r="C31" s="47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3"/>
      <c r="O31" s="43"/>
      <c r="P31" s="43"/>
      <c r="Q31" s="43"/>
      <c r="R31" s="43"/>
      <c r="S31" s="43"/>
      <c r="T31" s="43"/>
      <c r="U31" s="43"/>
      <c r="V31" s="54"/>
    </row>
    <row r="32" spans="1:22" x14ac:dyDescent="0.2">
      <c r="A32" s="55"/>
      <c r="B32" s="75" t="s">
        <v>39</v>
      </c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3"/>
      <c r="O32" s="43"/>
      <c r="P32" s="43"/>
      <c r="Q32" s="43"/>
      <c r="R32" s="43"/>
      <c r="S32" s="43"/>
      <c r="T32" s="43"/>
      <c r="U32" s="43"/>
      <c r="V32" s="54"/>
    </row>
    <row r="33" spans="1:24" x14ac:dyDescent="0.2">
      <c r="A33" s="55"/>
      <c r="B33" s="71" t="s">
        <v>40</v>
      </c>
      <c r="C33" s="5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3"/>
      <c r="O33" s="43"/>
      <c r="P33" s="43"/>
      <c r="Q33" s="43"/>
      <c r="R33" s="43"/>
      <c r="S33" s="43"/>
      <c r="T33" s="43"/>
      <c r="U33" s="43"/>
      <c r="V33" s="54"/>
    </row>
    <row r="34" spans="1:24" x14ac:dyDescent="0.2">
      <c r="A34" s="55"/>
      <c r="B34" s="70" t="s">
        <v>41</v>
      </c>
      <c r="C34" s="5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3"/>
      <c r="O34" s="43"/>
      <c r="P34" s="43"/>
      <c r="Q34" s="43"/>
      <c r="R34" s="43"/>
      <c r="S34" s="43"/>
      <c r="T34" s="43"/>
      <c r="U34" s="43"/>
      <c r="V34" s="54"/>
    </row>
    <row r="35" spans="1:24" ht="25.5" x14ac:dyDescent="0.2">
      <c r="A35" s="55"/>
      <c r="B35" s="70" t="s">
        <v>185</v>
      </c>
      <c r="C35" s="5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3"/>
      <c r="O35" s="43"/>
      <c r="P35" s="43"/>
      <c r="Q35" s="43"/>
      <c r="R35" s="43"/>
      <c r="S35" s="43"/>
      <c r="T35" s="43"/>
      <c r="U35" s="43"/>
      <c r="V35" s="54"/>
    </row>
    <row r="36" spans="1:24" x14ac:dyDescent="0.2">
      <c r="A36" s="129"/>
      <c r="B36" s="70" t="s">
        <v>67</v>
      </c>
      <c r="C36" s="5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3"/>
      <c r="O36" s="43"/>
      <c r="P36" s="43"/>
      <c r="Q36" s="43"/>
      <c r="R36" s="43"/>
      <c r="S36" s="43"/>
      <c r="T36" s="43"/>
      <c r="U36" s="43"/>
      <c r="V36" s="54"/>
    </row>
    <row r="37" spans="1:24" x14ac:dyDescent="0.2">
      <c r="A37" s="55"/>
      <c r="B37" s="70" t="s">
        <v>68</v>
      </c>
      <c r="C37" s="5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3"/>
      <c r="O37" s="43"/>
      <c r="P37" s="43"/>
      <c r="Q37" s="43"/>
      <c r="R37" s="43"/>
      <c r="S37" s="43"/>
      <c r="T37" s="43"/>
      <c r="U37" s="43"/>
      <c r="V37" s="54"/>
    </row>
    <row r="38" spans="1:24" x14ac:dyDescent="0.2">
      <c r="A38" s="55"/>
      <c r="B38" s="70" t="s">
        <v>70</v>
      </c>
      <c r="C38" s="5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3"/>
      <c r="O38" s="43"/>
      <c r="P38" s="43"/>
      <c r="Q38" s="43"/>
      <c r="R38" s="43"/>
      <c r="S38" s="43"/>
      <c r="T38" s="43"/>
      <c r="U38" s="43"/>
      <c r="V38" s="54"/>
    </row>
    <row r="39" spans="1:24" x14ac:dyDescent="0.2">
      <c r="A39" s="55"/>
      <c r="B39" s="70" t="s">
        <v>42</v>
      </c>
      <c r="C39" s="44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3"/>
      <c r="O39" s="43"/>
      <c r="P39" s="43"/>
      <c r="Q39" s="43"/>
      <c r="R39" s="43"/>
      <c r="S39" s="43"/>
      <c r="T39" s="43"/>
      <c r="U39" s="43"/>
      <c r="V39" s="54"/>
    </row>
    <row r="40" spans="1:24" ht="13.5" customHeight="1" thickBot="1" x14ac:dyDescent="0.25">
      <c r="A40" s="57"/>
      <c r="B40" s="76"/>
      <c r="C40" s="58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0"/>
      <c r="S40" s="60"/>
      <c r="T40" s="60"/>
      <c r="U40" s="60"/>
      <c r="V40" s="61"/>
      <c r="W40" s="2"/>
      <c r="X40" s="2"/>
    </row>
    <row r="41" spans="1:24" ht="13.5" thickBot="1" x14ac:dyDescent="0.25">
      <c r="A41" s="103"/>
      <c r="B41" s="80" t="s">
        <v>69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5"/>
      <c r="O41" s="105"/>
      <c r="P41" s="105"/>
      <c r="Q41" s="105"/>
      <c r="R41" s="105"/>
      <c r="S41" s="105"/>
      <c r="T41" s="105"/>
      <c r="U41" s="105"/>
      <c r="V41" s="106"/>
      <c r="W41" s="2"/>
      <c r="X41" s="2"/>
    </row>
    <row r="42" spans="1:24" ht="13.5" customHeight="1" x14ac:dyDescent="0.2">
      <c r="A42" s="95"/>
      <c r="B42" s="97" t="s">
        <v>43</v>
      </c>
      <c r="C42" s="9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7"/>
      <c r="Q42" s="7"/>
      <c r="R42" s="7"/>
      <c r="S42" s="7"/>
      <c r="T42" s="7"/>
      <c r="U42" s="7"/>
      <c r="V42" s="109"/>
      <c r="W42" s="102"/>
      <c r="X42" s="102"/>
    </row>
    <row r="43" spans="1:24" ht="13.5" customHeight="1" thickBot="1" x14ac:dyDescent="0.25">
      <c r="A43" s="110"/>
      <c r="B43" s="98" t="s">
        <v>44</v>
      </c>
      <c r="C43" s="111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3"/>
      <c r="Q43" s="113"/>
      <c r="R43" s="113"/>
      <c r="S43" s="113"/>
      <c r="T43" s="113"/>
      <c r="U43" s="113"/>
      <c r="V43" s="114"/>
      <c r="W43" s="102"/>
      <c r="X43" s="102"/>
    </row>
    <row r="44" spans="1:24" ht="12.75" hidden="1" customHeight="1" x14ac:dyDescent="0.2">
      <c r="B44" s="309"/>
      <c r="C44" s="310"/>
      <c r="D44" s="311"/>
      <c r="E44" s="293" t="s">
        <v>45</v>
      </c>
      <c r="F44" s="315" t="s">
        <v>46</v>
      </c>
      <c r="G44" s="316"/>
      <c r="H44" s="316"/>
      <c r="I44" s="316"/>
      <c r="J44" s="316"/>
      <c r="K44" s="317"/>
      <c r="L44" s="107"/>
      <c r="M44" s="107"/>
      <c r="N44" s="293" t="s">
        <v>47</v>
      </c>
      <c r="O44" s="145" t="s">
        <v>17</v>
      </c>
      <c r="P44" s="8"/>
      <c r="W44" s="2"/>
      <c r="X44" s="2"/>
    </row>
    <row r="45" spans="1:24" ht="52.5" hidden="1" customHeight="1" x14ac:dyDescent="0.2">
      <c r="B45" s="312"/>
      <c r="C45" s="313"/>
      <c r="D45" s="314"/>
      <c r="E45" s="294"/>
      <c r="F45" s="9">
        <v>2012</v>
      </c>
      <c r="G45" s="9"/>
      <c r="H45" s="9">
        <v>2013</v>
      </c>
      <c r="I45" s="9">
        <v>2014</v>
      </c>
      <c r="J45" s="9">
        <v>2015</v>
      </c>
      <c r="K45" s="9">
        <v>2016</v>
      </c>
      <c r="L45" s="9"/>
      <c r="M45" s="9">
        <v>2016</v>
      </c>
      <c r="N45" s="294"/>
      <c r="O45" s="9" t="s">
        <v>48</v>
      </c>
      <c r="W45" s="2"/>
      <c r="X45" s="2"/>
    </row>
    <row r="46" spans="1:24" ht="29.25" hidden="1" customHeight="1" x14ac:dyDescent="0.2">
      <c r="B46" s="295" t="s">
        <v>49</v>
      </c>
      <c r="C46" s="296"/>
      <c r="D46" s="297"/>
      <c r="E46" s="10"/>
      <c r="F46" s="11"/>
      <c r="G46" s="11"/>
      <c r="H46" s="11"/>
      <c r="I46" s="11"/>
      <c r="J46" s="11"/>
      <c r="K46" s="11"/>
      <c r="L46" s="11"/>
      <c r="M46" s="11"/>
      <c r="N46" s="10"/>
      <c r="O46" s="11"/>
      <c r="W46" s="2"/>
      <c r="X46" s="2"/>
    </row>
    <row r="47" spans="1:24" ht="12.75" hidden="1" customHeight="1" x14ac:dyDescent="0.2">
      <c r="A47" s="2"/>
      <c r="B47" s="12"/>
      <c r="C47" s="12"/>
      <c r="D47" s="13"/>
      <c r="E47" s="13"/>
      <c r="F47" s="13"/>
      <c r="G47" s="2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hidden="1" customHeight="1" x14ac:dyDescent="0.2">
      <c r="A48" s="17" t="s">
        <v>50</v>
      </c>
      <c r="B48" s="17"/>
      <c r="C48" s="17"/>
      <c r="D48" s="17"/>
      <c r="E48" s="17"/>
      <c r="F48" s="17"/>
      <c r="G48" s="17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thickBot="1" x14ac:dyDescent="0.25">
      <c r="A49" s="17"/>
      <c r="B49" s="17"/>
      <c r="C49" s="17"/>
      <c r="D49" s="17"/>
      <c r="E49" s="17"/>
      <c r="F49" s="17"/>
      <c r="G49" s="17"/>
      <c r="H49" s="2"/>
      <c r="I49" s="2"/>
      <c r="J49" s="2"/>
      <c r="K49" s="2"/>
      <c r="L49" s="2"/>
      <c r="M49" s="2"/>
      <c r="N49" s="2"/>
      <c r="O49" s="2"/>
      <c r="P49" s="14"/>
      <c r="Q49" s="14"/>
      <c r="R49" s="14"/>
      <c r="S49" s="14"/>
      <c r="T49" s="14"/>
      <c r="U49" s="14"/>
      <c r="V49" s="15"/>
      <c r="W49" s="16"/>
      <c r="X49" s="15"/>
    </row>
    <row r="50" spans="1:24" ht="13.5" thickBot="1" x14ac:dyDescent="0.25">
      <c r="A50" s="81" t="s">
        <v>51</v>
      </c>
      <c r="B50" s="82" t="s">
        <v>1</v>
      </c>
      <c r="C50" s="18"/>
      <c r="D50" s="19" t="s">
        <v>2</v>
      </c>
      <c r="E50" s="20" t="s">
        <v>52</v>
      </c>
      <c r="F50" s="298" t="s">
        <v>53</v>
      </c>
      <c r="G50" s="298"/>
      <c r="H50" s="298"/>
      <c r="I50" s="298"/>
      <c r="J50" s="298"/>
      <c r="K50" s="298"/>
      <c r="L50" s="147"/>
      <c r="M50" s="147"/>
      <c r="N50" s="14"/>
      <c r="O50" s="14"/>
      <c r="W50" s="2"/>
      <c r="X50" s="2"/>
    </row>
    <row r="51" spans="1:24" ht="12.75" hidden="1" customHeight="1" x14ac:dyDescent="0.2">
      <c r="A51" s="83">
        <v>1</v>
      </c>
      <c r="B51" s="84" t="s">
        <v>54</v>
      </c>
      <c r="C51" s="22"/>
      <c r="D51" s="23" t="s">
        <v>55</v>
      </c>
      <c r="E51" s="24"/>
      <c r="F51" s="25">
        <v>2012</v>
      </c>
      <c r="G51" s="25"/>
      <c r="H51" s="25">
        <v>2013</v>
      </c>
      <c r="I51" s="25">
        <v>2014</v>
      </c>
      <c r="J51" s="25">
        <v>2015</v>
      </c>
      <c r="K51" s="25">
        <v>2016</v>
      </c>
      <c r="L51" s="25"/>
      <c r="M51" s="25">
        <v>2016</v>
      </c>
      <c r="N51" s="14"/>
      <c r="O51" s="14"/>
    </row>
    <row r="52" spans="1:24" x14ac:dyDescent="0.2">
      <c r="A52" s="85">
        <v>1</v>
      </c>
      <c r="B52" s="86" t="s">
        <v>56</v>
      </c>
      <c r="C52" s="19"/>
      <c r="D52" s="26"/>
      <c r="E52" s="27"/>
      <c r="F52" s="28" t="s">
        <v>57</v>
      </c>
      <c r="G52" s="28"/>
      <c r="H52" s="28" t="s">
        <v>58</v>
      </c>
      <c r="I52" s="28" t="s">
        <v>58</v>
      </c>
      <c r="J52" s="28" t="s">
        <v>58</v>
      </c>
      <c r="K52" s="28" t="s">
        <v>58</v>
      </c>
      <c r="L52" s="28"/>
      <c r="M52" s="28" t="s">
        <v>58</v>
      </c>
      <c r="N52" s="14"/>
      <c r="O52" s="14"/>
    </row>
    <row r="53" spans="1:24" x14ac:dyDescent="0.2">
      <c r="A53" s="87">
        <v>2</v>
      </c>
      <c r="B53" s="88" t="s">
        <v>66</v>
      </c>
      <c r="C53" s="29"/>
      <c r="D53" s="30"/>
      <c r="E53" s="31"/>
      <c r="F53" s="32"/>
      <c r="G53" s="32"/>
      <c r="H53" s="32"/>
      <c r="I53" s="33"/>
      <c r="J53" s="33"/>
      <c r="K53" s="33"/>
      <c r="L53" s="33"/>
      <c r="M53" s="33"/>
      <c r="N53" s="14"/>
      <c r="O53" s="14"/>
    </row>
    <row r="54" spans="1:24" ht="12.75" hidden="1" customHeight="1" x14ac:dyDescent="0.2">
      <c r="A54" s="87">
        <v>4</v>
      </c>
      <c r="B54" s="88"/>
      <c r="C54" s="29"/>
      <c r="D54" s="30"/>
      <c r="E54" s="34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24" x14ac:dyDescent="0.2">
      <c r="A55" s="87">
        <v>3</v>
      </c>
      <c r="B55" s="88" t="s">
        <v>59</v>
      </c>
      <c r="C55" s="29"/>
      <c r="D55" s="30" t="s">
        <v>3</v>
      </c>
      <c r="E55" s="34"/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24" x14ac:dyDescent="0.2">
      <c r="A56" s="87">
        <v>4</v>
      </c>
      <c r="B56" s="88" t="s">
        <v>60</v>
      </c>
      <c r="C56" s="29"/>
      <c r="D56" s="30" t="s">
        <v>3</v>
      </c>
      <c r="E56" s="34"/>
      <c r="F56" s="15"/>
      <c r="G56" s="15"/>
      <c r="H56" s="15"/>
      <c r="I56" s="14"/>
      <c r="J56" s="14"/>
      <c r="K56" s="14"/>
      <c r="L56" s="14"/>
      <c r="M56" s="14"/>
      <c r="N56" s="14"/>
      <c r="O56" s="14"/>
    </row>
    <row r="57" spans="1:24" x14ac:dyDescent="0.2">
      <c r="A57" s="87">
        <v>5</v>
      </c>
      <c r="B57" s="88" t="s">
        <v>61</v>
      </c>
      <c r="C57" s="29"/>
      <c r="D57" s="30" t="s">
        <v>3</v>
      </c>
      <c r="E57" s="120">
        <v>3.5000000000000003E-2</v>
      </c>
      <c r="F57" s="15"/>
      <c r="G57" s="15"/>
      <c r="H57" s="15"/>
      <c r="I57" s="14"/>
      <c r="J57" s="14"/>
      <c r="K57" s="14"/>
      <c r="L57" s="14"/>
      <c r="M57" s="14"/>
      <c r="N57" s="14"/>
      <c r="O57" s="14"/>
    </row>
    <row r="58" spans="1:24" x14ac:dyDescent="0.2">
      <c r="A58" s="87">
        <v>6</v>
      </c>
      <c r="B58" s="89" t="s">
        <v>35</v>
      </c>
      <c r="C58" s="35"/>
      <c r="D58" s="30" t="s">
        <v>3</v>
      </c>
      <c r="E58" s="117">
        <v>6.3500000000000001E-2</v>
      </c>
    </row>
    <row r="59" spans="1:24" x14ac:dyDescent="0.2">
      <c r="A59" s="87">
        <v>7</v>
      </c>
      <c r="B59" s="90" t="s">
        <v>36</v>
      </c>
      <c r="C59" s="35"/>
      <c r="D59" s="30" t="s">
        <v>3</v>
      </c>
      <c r="E59" s="118">
        <v>1.4999999999999999E-2</v>
      </c>
    </row>
    <row r="60" spans="1:24" ht="13.5" thickBot="1" x14ac:dyDescent="0.25">
      <c r="A60" s="91">
        <v>8</v>
      </c>
      <c r="B60" s="92" t="s">
        <v>42</v>
      </c>
      <c r="C60" s="36"/>
      <c r="D60" s="93" t="s">
        <v>3</v>
      </c>
      <c r="E60" s="119">
        <v>1.4999999999999999E-2</v>
      </c>
    </row>
    <row r="61" spans="1:24" ht="15.75" hidden="1" x14ac:dyDescent="0.25">
      <c r="B61" s="77" t="s">
        <v>62</v>
      </c>
      <c r="C61" s="78"/>
      <c r="D61" s="78"/>
      <c r="E61" s="78"/>
      <c r="F61" s="79"/>
      <c r="G61" s="78"/>
      <c r="H61" s="78"/>
      <c r="I61" s="77" t="s">
        <v>63</v>
      </c>
    </row>
    <row r="62" spans="1:24" x14ac:dyDescent="0.2">
      <c r="B62" s="37"/>
      <c r="C62" s="37"/>
    </row>
    <row r="63" spans="1:24" x14ac:dyDescent="0.2">
      <c r="B63" s="3" t="s">
        <v>4</v>
      </c>
      <c r="E63" s="3" t="s">
        <v>5</v>
      </c>
      <c r="G63" s="301" t="s">
        <v>6</v>
      </c>
      <c r="H63" s="301"/>
    </row>
    <row r="64" spans="1:24" x14ac:dyDescent="0.2">
      <c r="G64" s="302" t="s">
        <v>7</v>
      </c>
      <c r="H64" s="302"/>
    </row>
  </sheetData>
  <mergeCells count="39">
    <mergeCell ref="G63:H63"/>
    <mergeCell ref="G64:H64"/>
    <mergeCell ref="B16:C16"/>
    <mergeCell ref="B17:C17"/>
    <mergeCell ref="B18:C18"/>
    <mergeCell ref="B19:C19"/>
    <mergeCell ref="B20:C20"/>
    <mergeCell ref="B21:C21"/>
    <mergeCell ref="B44:D45"/>
    <mergeCell ref="E44:E45"/>
    <mergeCell ref="F44:K44"/>
    <mergeCell ref="N44:N45"/>
    <mergeCell ref="B46:D46"/>
    <mergeCell ref="F50:K50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</mergeCells>
  <pageMargins left="0" right="0" top="0" bottom="0" header="0" footer="0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view="pageBreakPreview" zoomScale="85" zoomScaleNormal="85" zoomScaleSheetLayoutView="85" workbookViewId="0">
      <selection activeCell="V37" sqref="V37"/>
    </sheetView>
  </sheetViews>
  <sheetFormatPr defaultColWidth="8.85546875" defaultRowHeight="12.75" x14ac:dyDescent="0.2"/>
  <cols>
    <col min="1" max="1" width="13.140625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6" t="s">
        <v>131</v>
      </c>
      <c r="V1" s="115"/>
    </row>
    <row r="2" spans="1:23" x14ac:dyDescent="0.2">
      <c r="U2" s="38"/>
    </row>
    <row r="3" spans="1:23" ht="18.75" x14ac:dyDescent="0.2">
      <c r="B3" s="276" t="s">
        <v>9</v>
      </c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152"/>
      <c r="V3" s="152"/>
      <c r="W3" s="152"/>
    </row>
    <row r="4" spans="1:23" x14ac:dyDescent="0.2"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</row>
    <row r="5" spans="1:23" x14ac:dyDescent="0.2">
      <c r="A5" s="1" t="s">
        <v>0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</row>
    <row r="6" spans="1:23" x14ac:dyDescent="0.2">
      <c r="A6" s="1" t="s">
        <v>8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</row>
    <row r="7" spans="1:23" ht="13.5" thickBot="1" x14ac:dyDescent="0.25"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152"/>
      <c r="R7" s="152"/>
      <c r="S7" s="152"/>
      <c r="T7" s="152"/>
      <c r="U7" s="152"/>
      <c r="V7" s="152" t="s">
        <v>10</v>
      </c>
      <c r="W7" s="152"/>
    </row>
    <row r="8" spans="1:23" ht="12.75" customHeight="1" x14ac:dyDescent="0.2">
      <c r="A8" s="278" t="s">
        <v>11</v>
      </c>
      <c r="B8" s="281" t="s">
        <v>12</v>
      </c>
      <c r="C8" s="284" t="s">
        <v>13</v>
      </c>
      <c r="D8" s="286" t="s">
        <v>14</v>
      </c>
      <c r="E8" s="287"/>
      <c r="F8" s="287"/>
      <c r="G8" s="287"/>
      <c r="H8" s="287"/>
      <c r="I8" s="287"/>
      <c r="J8" s="287"/>
      <c r="K8" s="287"/>
      <c r="L8" s="287"/>
      <c r="M8" s="288"/>
      <c r="N8" s="286" t="s">
        <v>15</v>
      </c>
      <c r="O8" s="287"/>
      <c r="P8" s="287"/>
      <c r="Q8" s="287"/>
      <c r="R8" s="287"/>
      <c r="S8" s="287"/>
      <c r="T8" s="287"/>
      <c r="U8" s="287"/>
      <c r="V8" s="289"/>
    </row>
    <row r="9" spans="1:23" ht="12.75" customHeight="1" x14ac:dyDescent="0.2">
      <c r="A9" s="279"/>
      <c r="B9" s="282"/>
      <c r="C9" s="285"/>
      <c r="D9" s="285" t="s">
        <v>16</v>
      </c>
      <c r="E9" s="290" t="s">
        <v>17</v>
      </c>
      <c r="F9" s="291"/>
      <c r="G9" s="291"/>
      <c r="H9" s="291"/>
      <c r="I9" s="291"/>
      <c r="J9" s="291"/>
      <c r="K9" s="291"/>
      <c r="L9" s="291"/>
      <c r="M9" s="292"/>
      <c r="N9" s="274" t="s">
        <v>18</v>
      </c>
      <c r="O9" s="274" t="s">
        <v>19</v>
      </c>
      <c r="P9" s="274" t="s">
        <v>64</v>
      </c>
      <c r="Q9" s="274" t="s">
        <v>20</v>
      </c>
      <c r="R9" s="274" t="s">
        <v>21</v>
      </c>
      <c r="S9" s="274" t="s">
        <v>22</v>
      </c>
      <c r="T9" s="274" t="s">
        <v>23</v>
      </c>
      <c r="U9" s="274" t="s">
        <v>24</v>
      </c>
      <c r="V9" s="299" t="s">
        <v>25</v>
      </c>
    </row>
    <row r="10" spans="1:23" ht="15" customHeight="1" x14ac:dyDescent="0.2">
      <c r="A10" s="279"/>
      <c r="B10" s="282"/>
      <c r="C10" s="285"/>
      <c r="D10" s="285"/>
      <c r="E10" s="283" t="s">
        <v>26</v>
      </c>
      <c r="F10" s="282" t="s">
        <v>27</v>
      </c>
      <c r="G10" s="282"/>
      <c r="H10" s="282"/>
      <c r="I10" s="282" t="s">
        <v>28</v>
      </c>
      <c r="J10" s="283" t="s">
        <v>23</v>
      </c>
      <c r="K10" s="283" t="s">
        <v>24</v>
      </c>
      <c r="L10" s="283" t="s">
        <v>33</v>
      </c>
      <c r="M10" s="283" t="s">
        <v>29</v>
      </c>
      <c r="N10" s="275"/>
      <c r="O10" s="275"/>
      <c r="P10" s="275"/>
      <c r="Q10" s="275"/>
      <c r="R10" s="275"/>
      <c r="S10" s="275"/>
      <c r="T10" s="275"/>
      <c r="U10" s="275"/>
      <c r="V10" s="300"/>
    </row>
    <row r="11" spans="1:23" ht="91.5" customHeight="1" thickBot="1" x14ac:dyDescent="0.25">
      <c r="A11" s="280"/>
      <c r="B11" s="283"/>
      <c r="C11" s="285"/>
      <c r="D11" s="285"/>
      <c r="E11" s="285"/>
      <c r="F11" s="151" t="s">
        <v>30</v>
      </c>
      <c r="G11" s="151" t="s">
        <v>31</v>
      </c>
      <c r="H11" s="151" t="s">
        <v>65</v>
      </c>
      <c r="I11" s="283"/>
      <c r="J11" s="285"/>
      <c r="K11" s="285"/>
      <c r="L11" s="285"/>
      <c r="M11" s="285"/>
      <c r="N11" s="275"/>
      <c r="O11" s="275"/>
      <c r="P11" s="275"/>
      <c r="Q11" s="275"/>
      <c r="R11" s="275"/>
      <c r="S11" s="275"/>
      <c r="T11" s="275"/>
      <c r="U11" s="275"/>
      <c r="V11" s="300"/>
    </row>
    <row r="12" spans="1:23" ht="13.5" thickBot="1" x14ac:dyDescent="0.25">
      <c r="A12" s="99">
        <v>1</v>
      </c>
      <c r="B12" s="100">
        <f>A12+1</f>
        <v>2</v>
      </c>
      <c r="C12" s="100">
        <v>3</v>
      </c>
      <c r="D12" s="100">
        <v>3</v>
      </c>
      <c r="E12" s="100">
        <v>4</v>
      </c>
      <c r="F12" s="100">
        <v>5</v>
      </c>
      <c r="G12" s="100">
        <v>6</v>
      </c>
      <c r="H12" s="100">
        <v>7</v>
      </c>
      <c r="I12" s="100">
        <v>8</v>
      </c>
      <c r="J12" s="100">
        <v>9</v>
      </c>
      <c r="K12" s="100">
        <v>10</v>
      </c>
      <c r="L12" s="100">
        <v>11</v>
      </c>
      <c r="M12" s="100">
        <v>12</v>
      </c>
      <c r="N12" s="100">
        <v>13</v>
      </c>
      <c r="O12" s="100">
        <f>N12+1</f>
        <v>14</v>
      </c>
      <c r="P12" s="100">
        <v>14</v>
      </c>
      <c r="Q12" s="100">
        <f>P12+1</f>
        <v>15</v>
      </c>
      <c r="R12" s="100">
        <v>15</v>
      </c>
      <c r="S12" s="100">
        <f>R12+1</f>
        <v>16</v>
      </c>
      <c r="T12" s="100">
        <v>16</v>
      </c>
      <c r="U12" s="100">
        <v>17</v>
      </c>
      <c r="V12" s="101">
        <v>18</v>
      </c>
    </row>
    <row r="13" spans="1:23" ht="33" customHeight="1" x14ac:dyDescent="0.2">
      <c r="A13" s="62"/>
      <c r="B13" s="68" t="s">
        <v>113</v>
      </c>
      <c r="C13" s="63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5"/>
      <c r="Q13" s="64"/>
      <c r="R13" s="64"/>
      <c r="S13" s="64"/>
      <c r="T13" s="64"/>
      <c r="U13" s="64"/>
      <c r="V13" s="66"/>
    </row>
    <row r="14" spans="1:23" ht="18" customHeight="1" x14ac:dyDescent="0.2">
      <c r="A14" s="129"/>
      <c r="B14" s="69" t="s">
        <v>114</v>
      </c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40"/>
      <c r="R14" s="40"/>
      <c r="S14" s="40"/>
      <c r="T14" s="40"/>
      <c r="U14" s="40"/>
      <c r="V14" s="53"/>
    </row>
    <row r="15" spans="1:23" ht="13.5" thickBot="1" x14ac:dyDescent="0.25">
      <c r="A15" s="129"/>
      <c r="B15" s="69" t="s">
        <v>125</v>
      </c>
      <c r="C15" s="39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4"/>
      <c r="Q15" s="132"/>
      <c r="R15" s="132"/>
      <c r="S15" s="132"/>
      <c r="T15" s="132"/>
      <c r="U15" s="132"/>
      <c r="V15" s="135"/>
    </row>
    <row r="16" spans="1:23" x14ac:dyDescent="0.2">
      <c r="A16" s="158" t="s">
        <v>115</v>
      </c>
      <c r="B16" s="318" t="s">
        <v>105</v>
      </c>
      <c r="C16" s="319"/>
      <c r="D16" s="143">
        <f>E16+F16+I16+J16+K16+M16</f>
        <v>581700</v>
      </c>
      <c r="E16" s="130">
        <v>82680</v>
      </c>
      <c r="F16" s="130">
        <v>278264</v>
      </c>
      <c r="G16" s="130">
        <v>59885</v>
      </c>
      <c r="H16" s="138"/>
      <c r="I16" s="130"/>
      <c r="J16" s="130">
        <v>121366</v>
      </c>
      <c r="K16" s="130">
        <v>64658</v>
      </c>
      <c r="L16" s="138"/>
      <c r="M16" s="130">
        <v>34732</v>
      </c>
      <c r="N16" s="142"/>
      <c r="O16" s="139"/>
      <c r="P16" s="139"/>
      <c r="Q16" s="140"/>
      <c r="R16" s="139"/>
      <c r="S16" s="139"/>
      <c r="T16" s="139"/>
      <c r="U16" s="139"/>
      <c r="V16" s="139"/>
    </row>
    <row r="17" spans="1:22" x14ac:dyDescent="0.2">
      <c r="A17" s="159" t="s">
        <v>117</v>
      </c>
      <c r="B17" s="160" t="s">
        <v>118</v>
      </c>
      <c r="C17" s="161"/>
      <c r="D17" s="143">
        <f>E17+F17+I17+J17+K17+M17</f>
        <v>9166631</v>
      </c>
      <c r="E17" s="130">
        <v>246305</v>
      </c>
      <c r="F17" s="130">
        <v>1129217</v>
      </c>
      <c r="G17" s="130">
        <v>141183</v>
      </c>
      <c r="H17" s="138"/>
      <c r="I17" s="130">
        <v>6534337</v>
      </c>
      <c r="J17" s="130">
        <v>470403</v>
      </c>
      <c r="K17" s="130">
        <v>239043</v>
      </c>
      <c r="L17" s="138"/>
      <c r="M17" s="157">
        <v>547326</v>
      </c>
      <c r="N17" s="142"/>
      <c r="O17" s="139"/>
      <c r="P17" s="139"/>
      <c r="Q17" s="140"/>
      <c r="R17" s="139"/>
      <c r="S17" s="139"/>
      <c r="T17" s="139"/>
      <c r="U17" s="139"/>
      <c r="V17" s="139"/>
    </row>
    <row r="18" spans="1:22" x14ac:dyDescent="0.2">
      <c r="A18" s="159" t="s">
        <v>120</v>
      </c>
      <c r="B18" s="320" t="s">
        <v>108</v>
      </c>
      <c r="C18" s="321"/>
      <c r="D18" s="143">
        <f t="shared" ref="D18:D22" si="0">E18+F18+I18+J18+K18+M18</f>
        <v>13889</v>
      </c>
      <c r="E18" s="130">
        <v>3463</v>
      </c>
      <c r="F18" s="130">
        <v>425</v>
      </c>
      <c r="G18" s="130">
        <v>25</v>
      </c>
      <c r="H18" s="138"/>
      <c r="I18" s="130">
        <v>4188</v>
      </c>
      <c r="J18" s="130">
        <v>3145</v>
      </c>
      <c r="K18" s="130">
        <v>1839</v>
      </c>
      <c r="L18" s="138"/>
      <c r="M18" s="157">
        <v>829</v>
      </c>
      <c r="N18" s="142"/>
      <c r="O18" s="139"/>
      <c r="P18" s="139"/>
      <c r="Q18" s="140"/>
      <c r="R18" s="139"/>
      <c r="S18" s="139"/>
      <c r="T18" s="139"/>
      <c r="U18" s="139"/>
      <c r="V18" s="139"/>
    </row>
    <row r="19" spans="1:22" x14ac:dyDescent="0.2">
      <c r="A19" s="159" t="s">
        <v>116</v>
      </c>
      <c r="B19" s="160" t="s">
        <v>110</v>
      </c>
      <c r="C19" s="161"/>
      <c r="D19" s="143">
        <f t="shared" si="0"/>
        <v>428324</v>
      </c>
      <c r="E19" s="130">
        <v>8286</v>
      </c>
      <c r="F19" s="130">
        <v>111828</v>
      </c>
      <c r="G19" s="130">
        <v>9205</v>
      </c>
      <c r="H19" s="138"/>
      <c r="I19" s="130">
        <v>248808</v>
      </c>
      <c r="J19" s="130">
        <v>21155</v>
      </c>
      <c r="K19" s="130">
        <v>12672</v>
      </c>
      <c r="L19" s="138"/>
      <c r="M19" s="157">
        <v>25575</v>
      </c>
      <c r="N19" s="142"/>
      <c r="O19" s="139"/>
      <c r="P19" s="139"/>
      <c r="Q19" s="140"/>
      <c r="R19" s="139"/>
      <c r="S19" s="139"/>
      <c r="T19" s="139"/>
      <c r="U19" s="139"/>
      <c r="V19" s="139"/>
    </row>
    <row r="20" spans="1:22" x14ac:dyDescent="0.2">
      <c r="A20" s="159" t="s">
        <v>119</v>
      </c>
      <c r="B20" s="320" t="s">
        <v>112</v>
      </c>
      <c r="C20" s="321"/>
      <c r="D20" s="143">
        <f t="shared" si="0"/>
        <v>260657</v>
      </c>
      <c r="E20" s="130">
        <v>15828</v>
      </c>
      <c r="F20" s="130">
        <v>11254</v>
      </c>
      <c r="G20" s="130">
        <v>1753</v>
      </c>
      <c r="H20" s="138"/>
      <c r="I20" s="130">
        <v>186079</v>
      </c>
      <c r="J20" s="130">
        <v>18084</v>
      </c>
      <c r="K20" s="130">
        <v>13849</v>
      </c>
      <c r="L20" s="138"/>
      <c r="M20" s="157">
        <v>15563</v>
      </c>
      <c r="N20" s="142"/>
      <c r="O20" s="139"/>
      <c r="P20" s="139"/>
      <c r="Q20" s="140"/>
      <c r="R20" s="139"/>
      <c r="S20" s="139"/>
      <c r="T20" s="139"/>
      <c r="U20" s="139"/>
      <c r="V20" s="139"/>
    </row>
    <row r="21" spans="1:22" x14ac:dyDescent="0.2">
      <c r="A21" s="159" t="s">
        <v>121</v>
      </c>
      <c r="B21" s="320" t="s">
        <v>122</v>
      </c>
      <c r="C21" s="321"/>
      <c r="D21" s="143">
        <f t="shared" si="0"/>
        <v>5059</v>
      </c>
      <c r="E21" s="130"/>
      <c r="F21" s="130">
        <v>3652</v>
      </c>
      <c r="G21" s="130">
        <v>738</v>
      </c>
      <c r="H21" s="138"/>
      <c r="I21" s="130"/>
      <c r="J21" s="130">
        <v>745</v>
      </c>
      <c r="K21" s="130">
        <v>360</v>
      </c>
      <c r="L21" s="138"/>
      <c r="M21" s="157">
        <v>302</v>
      </c>
      <c r="N21" s="142"/>
      <c r="O21" s="139"/>
      <c r="P21" s="139"/>
      <c r="Q21" s="140"/>
      <c r="R21" s="139"/>
      <c r="S21" s="139"/>
      <c r="T21" s="139"/>
      <c r="U21" s="139"/>
      <c r="V21" s="139"/>
    </row>
    <row r="22" spans="1:22" x14ac:dyDescent="0.2">
      <c r="A22" s="159" t="s">
        <v>123</v>
      </c>
      <c r="B22" s="320" t="s">
        <v>124</v>
      </c>
      <c r="C22" s="321"/>
      <c r="D22" s="143">
        <f t="shared" si="0"/>
        <v>280858</v>
      </c>
      <c r="E22" s="130">
        <v>32175</v>
      </c>
      <c r="F22" s="130">
        <v>4379</v>
      </c>
      <c r="G22" s="130">
        <v>626</v>
      </c>
      <c r="H22" s="138"/>
      <c r="I22" s="130">
        <v>145203</v>
      </c>
      <c r="J22" s="130">
        <v>51170</v>
      </c>
      <c r="K22" s="130">
        <v>31161</v>
      </c>
      <c r="L22" s="138"/>
      <c r="M22" s="157">
        <v>16770</v>
      </c>
      <c r="N22" s="142"/>
      <c r="O22" s="139"/>
      <c r="P22" s="139"/>
      <c r="Q22" s="140"/>
      <c r="R22" s="139"/>
      <c r="S22" s="139"/>
      <c r="T22" s="139"/>
      <c r="U22" s="139"/>
      <c r="V22" s="139"/>
    </row>
    <row r="23" spans="1:22" ht="15" customHeight="1" x14ac:dyDescent="0.2">
      <c r="A23" s="129"/>
      <c r="B23" s="70" t="s">
        <v>32</v>
      </c>
      <c r="C23" s="44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6"/>
      <c r="O23" s="136"/>
      <c r="P23" s="136"/>
      <c r="Q23" s="136"/>
      <c r="R23" s="136"/>
      <c r="S23" s="136"/>
      <c r="T23" s="136"/>
      <c r="U23" s="136"/>
      <c r="V23" s="137"/>
    </row>
    <row r="24" spans="1:22" x14ac:dyDescent="0.2">
      <c r="A24" s="129"/>
      <c r="B24" s="70" t="s">
        <v>33</v>
      </c>
      <c r="C24" s="44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/>
      <c r="O24" s="43"/>
      <c r="P24" s="43"/>
      <c r="Q24" s="43"/>
      <c r="R24" s="43"/>
      <c r="S24" s="43"/>
      <c r="T24" s="43"/>
      <c r="U24" s="43"/>
      <c r="V24" s="54"/>
    </row>
    <row r="25" spans="1:22" x14ac:dyDescent="0.2">
      <c r="A25" s="55"/>
      <c r="B25" s="70" t="s">
        <v>34</v>
      </c>
      <c r="C25" s="44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3"/>
      <c r="O25" s="43"/>
      <c r="P25" s="43"/>
      <c r="Q25" s="43"/>
      <c r="R25" s="43"/>
      <c r="S25" s="43"/>
      <c r="T25" s="43"/>
      <c r="U25" s="43"/>
      <c r="V25" s="54"/>
    </row>
    <row r="26" spans="1:22" ht="22.5" customHeight="1" x14ac:dyDescent="0.2">
      <c r="A26" s="55"/>
      <c r="B26" s="70" t="s">
        <v>35</v>
      </c>
      <c r="C26" s="44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3"/>
      <c r="O26" s="43"/>
      <c r="P26" s="43"/>
      <c r="Q26" s="43"/>
      <c r="R26" s="43"/>
      <c r="S26" s="43"/>
      <c r="T26" s="43"/>
      <c r="U26" s="43"/>
      <c r="V26" s="54"/>
    </row>
    <row r="27" spans="1:22" s="5" customFormat="1" x14ac:dyDescent="0.2">
      <c r="A27" s="56"/>
      <c r="B27" s="71" t="s">
        <v>36</v>
      </c>
      <c r="C27" s="45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3"/>
      <c r="O27" s="43"/>
      <c r="P27" s="43"/>
      <c r="Q27" s="43"/>
      <c r="R27" s="43"/>
      <c r="S27" s="43"/>
      <c r="T27" s="43"/>
      <c r="U27" s="43"/>
      <c r="V27" s="54"/>
    </row>
    <row r="28" spans="1:22" x14ac:dyDescent="0.2">
      <c r="A28" s="55"/>
      <c r="B28" s="70" t="s">
        <v>37</v>
      </c>
      <c r="C28" s="44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3"/>
      <c r="O28" s="43"/>
      <c r="P28" s="43"/>
      <c r="Q28" s="43"/>
      <c r="R28" s="43"/>
      <c r="S28" s="43"/>
      <c r="T28" s="43"/>
      <c r="U28" s="43"/>
      <c r="V28" s="54"/>
    </row>
    <row r="29" spans="1:22" x14ac:dyDescent="0.2">
      <c r="A29" s="55"/>
      <c r="B29" s="72" t="s">
        <v>38</v>
      </c>
      <c r="C29" s="44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3"/>
      <c r="O29" s="43"/>
      <c r="P29" s="43"/>
      <c r="Q29" s="43"/>
      <c r="R29" s="43"/>
      <c r="S29" s="43"/>
      <c r="T29" s="43"/>
      <c r="U29" s="43"/>
      <c r="V29" s="54"/>
    </row>
    <row r="30" spans="1:22" ht="12.75" hidden="1" customHeight="1" x14ac:dyDescent="0.2">
      <c r="A30" s="55"/>
      <c r="B30" s="73"/>
      <c r="C30" s="46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3"/>
      <c r="O30" s="43"/>
      <c r="P30" s="43"/>
      <c r="Q30" s="43"/>
      <c r="R30" s="43"/>
      <c r="S30" s="43"/>
      <c r="T30" s="43"/>
      <c r="U30" s="43"/>
      <c r="V30" s="54"/>
    </row>
    <row r="31" spans="1:22" x14ac:dyDescent="0.2">
      <c r="A31" s="55"/>
      <c r="B31" s="74" t="s">
        <v>186</v>
      </c>
      <c r="C31" s="47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3"/>
      <c r="O31" s="43"/>
      <c r="P31" s="43"/>
      <c r="Q31" s="43"/>
      <c r="R31" s="43"/>
      <c r="S31" s="43"/>
      <c r="T31" s="43"/>
      <c r="U31" s="43"/>
      <c r="V31" s="54"/>
    </row>
    <row r="32" spans="1:22" x14ac:dyDescent="0.2">
      <c r="A32" s="55"/>
      <c r="B32" s="74" t="s">
        <v>187</v>
      </c>
      <c r="C32" s="47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3"/>
      <c r="O32" s="43"/>
      <c r="P32" s="43"/>
      <c r="Q32" s="43"/>
      <c r="R32" s="43"/>
      <c r="S32" s="43"/>
      <c r="T32" s="43"/>
      <c r="U32" s="43"/>
      <c r="V32" s="54"/>
    </row>
    <row r="33" spans="1:24" x14ac:dyDescent="0.2">
      <c r="A33" s="55"/>
      <c r="B33" s="75" t="s">
        <v>39</v>
      </c>
      <c r="C33" s="48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3"/>
      <c r="O33" s="43"/>
      <c r="P33" s="43"/>
      <c r="Q33" s="43"/>
      <c r="R33" s="43"/>
      <c r="S33" s="43"/>
      <c r="T33" s="43"/>
      <c r="U33" s="43"/>
      <c r="V33" s="54"/>
    </row>
    <row r="34" spans="1:24" x14ac:dyDescent="0.2">
      <c r="A34" s="55"/>
      <c r="B34" s="71" t="s">
        <v>40</v>
      </c>
      <c r="C34" s="50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3"/>
      <c r="O34" s="43"/>
      <c r="P34" s="43"/>
      <c r="Q34" s="43"/>
      <c r="R34" s="43"/>
      <c r="S34" s="43"/>
      <c r="T34" s="43"/>
      <c r="U34" s="43"/>
      <c r="V34" s="54"/>
    </row>
    <row r="35" spans="1:24" x14ac:dyDescent="0.2">
      <c r="A35" s="55"/>
      <c r="B35" s="70" t="s">
        <v>41</v>
      </c>
      <c r="C35" s="5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3"/>
      <c r="O35" s="43"/>
      <c r="P35" s="43"/>
      <c r="Q35" s="43"/>
      <c r="R35" s="43"/>
      <c r="S35" s="43"/>
      <c r="T35" s="43"/>
      <c r="U35" s="43"/>
      <c r="V35" s="54"/>
    </row>
    <row r="36" spans="1:24" ht="25.5" x14ac:dyDescent="0.2">
      <c r="A36" s="55"/>
      <c r="B36" s="70" t="s">
        <v>188</v>
      </c>
      <c r="C36" s="5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3"/>
      <c r="O36" s="43"/>
      <c r="P36" s="43"/>
      <c r="Q36" s="43"/>
      <c r="R36" s="43"/>
      <c r="S36" s="43"/>
      <c r="T36" s="43"/>
      <c r="U36" s="43"/>
      <c r="V36" s="54"/>
    </row>
    <row r="37" spans="1:24" x14ac:dyDescent="0.2">
      <c r="A37" s="55"/>
      <c r="B37" s="70" t="s">
        <v>67</v>
      </c>
      <c r="C37" s="5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3"/>
      <c r="O37" s="43"/>
      <c r="P37" s="43"/>
      <c r="Q37" s="43"/>
      <c r="R37" s="43"/>
      <c r="S37" s="43"/>
      <c r="T37" s="43"/>
      <c r="U37" s="43"/>
      <c r="V37" s="54"/>
    </row>
    <row r="38" spans="1:24" x14ac:dyDescent="0.2">
      <c r="A38" s="55"/>
      <c r="B38" s="70" t="s">
        <v>68</v>
      </c>
      <c r="C38" s="5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3"/>
      <c r="O38" s="43"/>
      <c r="P38" s="43"/>
      <c r="Q38" s="43"/>
      <c r="R38" s="43"/>
      <c r="S38" s="43"/>
      <c r="T38" s="43"/>
      <c r="U38" s="43"/>
      <c r="V38" s="54"/>
    </row>
    <row r="39" spans="1:24" x14ac:dyDescent="0.2">
      <c r="A39" s="55"/>
      <c r="B39" s="70" t="s">
        <v>70</v>
      </c>
      <c r="C39" s="5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3"/>
      <c r="O39" s="43"/>
      <c r="P39" s="43"/>
      <c r="Q39" s="43"/>
      <c r="R39" s="43"/>
      <c r="S39" s="43"/>
      <c r="T39" s="43"/>
      <c r="U39" s="43"/>
      <c r="V39" s="54"/>
    </row>
    <row r="40" spans="1:24" x14ac:dyDescent="0.2">
      <c r="A40" s="55"/>
      <c r="B40" s="70" t="s">
        <v>42</v>
      </c>
      <c r="C40" s="44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3"/>
      <c r="O40" s="43"/>
      <c r="P40" s="43"/>
      <c r="Q40" s="43"/>
      <c r="R40" s="43"/>
      <c r="S40" s="43"/>
      <c r="T40" s="43"/>
      <c r="U40" s="43"/>
      <c r="V40" s="54"/>
    </row>
    <row r="41" spans="1:24" ht="13.5" customHeight="1" thickBot="1" x14ac:dyDescent="0.25">
      <c r="A41" s="57"/>
      <c r="B41" s="76"/>
      <c r="C41" s="58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60"/>
      <c r="O41" s="60"/>
      <c r="P41" s="60"/>
      <c r="Q41" s="60"/>
      <c r="R41" s="60"/>
      <c r="S41" s="60"/>
      <c r="T41" s="60"/>
      <c r="U41" s="60"/>
      <c r="V41" s="61"/>
      <c r="W41" s="2"/>
      <c r="X41" s="2"/>
    </row>
    <row r="42" spans="1:24" ht="13.5" thickBot="1" x14ac:dyDescent="0.25">
      <c r="A42" s="103"/>
      <c r="B42" s="80" t="s">
        <v>69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5"/>
      <c r="O42" s="105"/>
      <c r="P42" s="105"/>
      <c r="Q42" s="105"/>
      <c r="R42" s="105"/>
      <c r="S42" s="105"/>
      <c r="T42" s="105"/>
      <c r="U42" s="105"/>
      <c r="V42" s="106"/>
      <c r="W42" s="2"/>
      <c r="X42" s="2"/>
    </row>
    <row r="43" spans="1:24" ht="13.5" customHeight="1" x14ac:dyDescent="0.2">
      <c r="A43" s="95"/>
      <c r="B43" s="97" t="s">
        <v>43</v>
      </c>
      <c r="C43" s="9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7"/>
      <c r="Q43" s="7"/>
      <c r="R43" s="7"/>
      <c r="S43" s="7"/>
      <c r="T43" s="7"/>
      <c r="U43" s="7"/>
      <c r="V43" s="109"/>
      <c r="W43" s="102"/>
      <c r="X43" s="102"/>
    </row>
    <row r="44" spans="1:24" ht="13.5" customHeight="1" thickBot="1" x14ac:dyDescent="0.25">
      <c r="A44" s="110"/>
      <c r="B44" s="98" t="s">
        <v>44</v>
      </c>
      <c r="C44" s="111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3"/>
      <c r="Q44" s="113"/>
      <c r="R44" s="113"/>
      <c r="S44" s="113"/>
      <c r="T44" s="113"/>
      <c r="U44" s="113"/>
      <c r="V44" s="114"/>
      <c r="W44" s="102"/>
      <c r="X44" s="102"/>
    </row>
    <row r="45" spans="1:24" ht="12.75" hidden="1" customHeight="1" x14ac:dyDescent="0.2">
      <c r="B45" s="309"/>
      <c r="C45" s="310"/>
      <c r="D45" s="311"/>
      <c r="E45" s="293" t="s">
        <v>45</v>
      </c>
      <c r="F45" s="315" t="s">
        <v>46</v>
      </c>
      <c r="G45" s="316"/>
      <c r="H45" s="316"/>
      <c r="I45" s="316"/>
      <c r="J45" s="316"/>
      <c r="K45" s="317"/>
      <c r="L45" s="107"/>
      <c r="M45" s="107"/>
      <c r="N45" s="293" t="s">
        <v>47</v>
      </c>
      <c r="O45" s="149" t="s">
        <v>17</v>
      </c>
      <c r="P45" s="8"/>
      <c r="W45" s="2"/>
      <c r="X45" s="2"/>
    </row>
    <row r="46" spans="1:24" ht="52.5" hidden="1" customHeight="1" x14ac:dyDescent="0.2">
      <c r="B46" s="312"/>
      <c r="C46" s="313"/>
      <c r="D46" s="314"/>
      <c r="E46" s="294"/>
      <c r="F46" s="9">
        <v>2012</v>
      </c>
      <c r="G46" s="9"/>
      <c r="H46" s="9">
        <v>2013</v>
      </c>
      <c r="I46" s="9">
        <v>2014</v>
      </c>
      <c r="J46" s="9">
        <v>2015</v>
      </c>
      <c r="K46" s="9">
        <v>2016</v>
      </c>
      <c r="L46" s="9"/>
      <c r="M46" s="9">
        <v>2016</v>
      </c>
      <c r="N46" s="294"/>
      <c r="O46" s="9" t="s">
        <v>48</v>
      </c>
      <c r="W46" s="2"/>
      <c r="X46" s="2"/>
    </row>
    <row r="47" spans="1:24" ht="29.25" hidden="1" customHeight="1" x14ac:dyDescent="0.2">
      <c r="B47" s="295" t="s">
        <v>49</v>
      </c>
      <c r="C47" s="296"/>
      <c r="D47" s="297"/>
      <c r="E47" s="10"/>
      <c r="F47" s="11"/>
      <c r="G47" s="11"/>
      <c r="H47" s="11"/>
      <c r="I47" s="11"/>
      <c r="J47" s="11"/>
      <c r="K47" s="11"/>
      <c r="L47" s="11"/>
      <c r="M47" s="11"/>
      <c r="N47" s="10"/>
      <c r="O47" s="11"/>
      <c r="W47" s="2"/>
      <c r="X47" s="2"/>
    </row>
    <row r="48" spans="1:24" ht="12.75" hidden="1" customHeight="1" x14ac:dyDescent="0.2">
      <c r="A48" s="2"/>
      <c r="B48" s="12"/>
      <c r="C48" s="12"/>
      <c r="D48" s="13"/>
      <c r="E48" s="13"/>
      <c r="F48" s="13"/>
      <c r="G48" s="2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hidden="1" customHeight="1" x14ac:dyDescent="0.2">
      <c r="A49" s="17" t="s">
        <v>50</v>
      </c>
      <c r="B49" s="17"/>
      <c r="C49" s="17"/>
      <c r="D49" s="17"/>
      <c r="E49" s="17"/>
      <c r="F49" s="17"/>
      <c r="G49" s="17"/>
      <c r="H49" s="2"/>
      <c r="I49" s="2"/>
      <c r="J49" s="2"/>
      <c r="K49" s="2"/>
      <c r="L49" s="2"/>
      <c r="M49" s="2"/>
      <c r="N49" s="2"/>
      <c r="O49" s="2"/>
      <c r="P49" s="14"/>
      <c r="Q49" s="14"/>
      <c r="R49" s="14"/>
      <c r="S49" s="14"/>
      <c r="T49" s="14"/>
      <c r="U49" s="14"/>
      <c r="V49" s="15"/>
      <c r="W49" s="16"/>
      <c r="X49" s="15"/>
    </row>
    <row r="50" spans="1:24" ht="13.5" thickBot="1" x14ac:dyDescent="0.25">
      <c r="A50" s="17"/>
      <c r="B50" s="17"/>
      <c r="C50" s="17"/>
      <c r="D50" s="17"/>
      <c r="E50" s="17"/>
      <c r="F50" s="17"/>
      <c r="G50" s="17"/>
      <c r="H50" s="2"/>
      <c r="I50" s="2"/>
      <c r="J50" s="2"/>
      <c r="K50" s="2"/>
      <c r="L50" s="2"/>
      <c r="M50" s="2"/>
      <c r="N50" s="2"/>
      <c r="O50" s="2"/>
      <c r="P50" s="14"/>
      <c r="Q50" s="14"/>
      <c r="R50" s="14"/>
      <c r="S50" s="14"/>
      <c r="T50" s="14"/>
      <c r="U50" s="14"/>
      <c r="V50" s="15"/>
      <c r="W50" s="16"/>
      <c r="X50" s="15"/>
    </row>
    <row r="51" spans="1:24" ht="13.5" thickBot="1" x14ac:dyDescent="0.25">
      <c r="A51" s="81" t="s">
        <v>51</v>
      </c>
      <c r="B51" s="82" t="s">
        <v>1</v>
      </c>
      <c r="C51" s="18"/>
      <c r="D51" s="19" t="s">
        <v>2</v>
      </c>
      <c r="E51" s="20" t="s">
        <v>52</v>
      </c>
      <c r="F51" s="298" t="s">
        <v>53</v>
      </c>
      <c r="G51" s="298"/>
      <c r="H51" s="298"/>
      <c r="I51" s="298"/>
      <c r="J51" s="298"/>
      <c r="K51" s="298"/>
      <c r="L51" s="150"/>
      <c r="M51" s="150"/>
      <c r="N51" s="14"/>
      <c r="O51" s="14"/>
      <c r="W51" s="2"/>
      <c r="X51" s="2"/>
    </row>
    <row r="52" spans="1:24" ht="12.75" hidden="1" customHeight="1" x14ac:dyDescent="0.2">
      <c r="A52" s="83">
        <v>1</v>
      </c>
      <c r="B52" s="84" t="s">
        <v>54</v>
      </c>
      <c r="C52" s="22"/>
      <c r="D52" s="23" t="s">
        <v>55</v>
      </c>
      <c r="E52" s="24"/>
      <c r="F52" s="25">
        <v>2012</v>
      </c>
      <c r="G52" s="25"/>
      <c r="H52" s="25">
        <v>2013</v>
      </c>
      <c r="I52" s="25">
        <v>2014</v>
      </c>
      <c r="J52" s="25">
        <v>2015</v>
      </c>
      <c r="K52" s="25">
        <v>2016</v>
      </c>
      <c r="L52" s="25"/>
      <c r="M52" s="25">
        <v>2016</v>
      </c>
      <c r="N52" s="14"/>
      <c r="O52" s="14"/>
    </row>
    <row r="53" spans="1:24" x14ac:dyDescent="0.2">
      <c r="A53" s="85">
        <v>1</v>
      </c>
      <c r="B53" s="86" t="s">
        <v>56</v>
      </c>
      <c r="C53" s="19"/>
      <c r="D53" s="26"/>
      <c r="E53" s="27"/>
      <c r="F53" s="28" t="s">
        <v>57</v>
      </c>
      <c r="G53" s="28"/>
      <c r="H53" s="28" t="s">
        <v>58</v>
      </c>
      <c r="I53" s="28" t="s">
        <v>58</v>
      </c>
      <c r="J53" s="28" t="s">
        <v>58</v>
      </c>
      <c r="K53" s="28" t="s">
        <v>58</v>
      </c>
      <c r="L53" s="28"/>
      <c r="M53" s="28" t="s">
        <v>58</v>
      </c>
      <c r="N53" s="14"/>
      <c r="O53" s="14"/>
    </row>
    <row r="54" spans="1:24" x14ac:dyDescent="0.2">
      <c r="A54" s="87">
        <v>2</v>
      </c>
      <c r="B54" s="88" t="s">
        <v>66</v>
      </c>
      <c r="C54" s="29"/>
      <c r="D54" s="30"/>
      <c r="E54" s="31"/>
      <c r="F54" s="32"/>
      <c r="G54" s="32"/>
      <c r="H54" s="32"/>
      <c r="I54" s="33"/>
      <c r="J54" s="33"/>
      <c r="K54" s="33"/>
      <c r="L54" s="33"/>
      <c r="M54" s="33"/>
      <c r="N54" s="14"/>
      <c r="O54" s="14"/>
    </row>
    <row r="55" spans="1:24" ht="12.75" hidden="1" customHeight="1" x14ac:dyDescent="0.2">
      <c r="A55" s="87">
        <v>4</v>
      </c>
      <c r="B55" s="88"/>
      <c r="C55" s="29"/>
      <c r="D55" s="30"/>
      <c r="E55" s="34"/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24" x14ac:dyDescent="0.2">
      <c r="A56" s="87">
        <v>3</v>
      </c>
      <c r="B56" s="88" t="s">
        <v>59</v>
      </c>
      <c r="C56" s="29"/>
      <c r="D56" s="30" t="s">
        <v>3</v>
      </c>
      <c r="E56" s="34"/>
      <c r="F56" s="15"/>
      <c r="G56" s="15"/>
      <c r="H56" s="15"/>
      <c r="I56" s="14"/>
      <c r="J56" s="14"/>
      <c r="K56" s="14"/>
      <c r="L56" s="14"/>
      <c r="M56" s="14"/>
      <c r="N56" s="14"/>
      <c r="O56" s="14"/>
    </row>
    <row r="57" spans="1:24" x14ac:dyDescent="0.2">
      <c r="A57" s="87">
        <v>4</v>
      </c>
      <c r="B57" s="88" t="s">
        <v>60</v>
      </c>
      <c r="C57" s="29"/>
      <c r="D57" s="30" t="s">
        <v>3</v>
      </c>
      <c r="E57" s="34"/>
      <c r="F57" s="15"/>
      <c r="G57" s="15"/>
      <c r="H57" s="15"/>
      <c r="I57" s="14"/>
      <c r="J57" s="14"/>
      <c r="K57" s="14"/>
      <c r="L57" s="14"/>
      <c r="M57" s="14"/>
      <c r="N57" s="14"/>
      <c r="O57" s="14"/>
    </row>
    <row r="58" spans="1:24" x14ac:dyDescent="0.2">
      <c r="A58" s="87">
        <v>5</v>
      </c>
      <c r="B58" s="88" t="s">
        <v>61</v>
      </c>
      <c r="C58" s="29"/>
      <c r="D58" s="30" t="s">
        <v>3</v>
      </c>
      <c r="E58" s="120">
        <v>3.5000000000000003E-2</v>
      </c>
      <c r="F58" s="15"/>
      <c r="G58" s="15"/>
      <c r="H58" s="15"/>
      <c r="I58" s="14"/>
      <c r="J58" s="14"/>
      <c r="K58" s="14"/>
      <c r="L58" s="14"/>
      <c r="M58" s="14"/>
      <c r="N58" s="14"/>
      <c r="O58" s="14"/>
    </row>
    <row r="59" spans="1:24" x14ac:dyDescent="0.2">
      <c r="A59" s="87">
        <v>6</v>
      </c>
      <c r="B59" s="89" t="s">
        <v>35</v>
      </c>
      <c r="C59" s="35"/>
      <c r="D59" s="30" t="s">
        <v>3</v>
      </c>
      <c r="E59" s="117">
        <v>6.3500000000000001E-2</v>
      </c>
    </row>
    <row r="60" spans="1:24" x14ac:dyDescent="0.2">
      <c r="A60" s="87">
        <v>7</v>
      </c>
      <c r="B60" s="90" t="s">
        <v>36</v>
      </c>
      <c r="C60" s="35"/>
      <c r="D60" s="30" t="s">
        <v>3</v>
      </c>
      <c r="E60" s="118">
        <v>1.4999999999999999E-2</v>
      </c>
    </row>
    <row r="61" spans="1:24" ht="13.5" thickBot="1" x14ac:dyDescent="0.25">
      <c r="A61" s="91">
        <v>8</v>
      </c>
      <c r="B61" s="92" t="s">
        <v>42</v>
      </c>
      <c r="C61" s="36"/>
      <c r="D61" s="93" t="s">
        <v>3</v>
      </c>
      <c r="E61" s="119">
        <v>1.4999999999999999E-2</v>
      </c>
    </row>
    <row r="62" spans="1:24" ht="15.75" hidden="1" x14ac:dyDescent="0.25">
      <c r="B62" s="77" t="s">
        <v>62</v>
      </c>
      <c r="C62" s="78"/>
      <c r="D62" s="78"/>
      <c r="E62" s="78"/>
      <c r="F62" s="79"/>
      <c r="G62" s="78"/>
      <c r="H62" s="78"/>
      <c r="I62" s="77" t="s">
        <v>63</v>
      </c>
    </row>
    <row r="63" spans="1:24" x14ac:dyDescent="0.2">
      <c r="B63" s="37"/>
      <c r="C63" s="37"/>
    </row>
    <row r="64" spans="1:24" x14ac:dyDescent="0.2">
      <c r="B64" s="3" t="s">
        <v>4</v>
      </c>
      <c r="E64" s="3" t="s">
        <v>5</v>
      </c>
      <c r="G64" s="301" t="s">
        <v>6</v>
      </c>
      <c r="H64" s="301"/>
    </row>
    <row r="65" spans="7:8" x14ac:dyDescent="0.2">
      <c r="G65" s="302" t="s">
        <v>7</v>
      </c>
      <c r="H65" s="302"/>
    </row>
  </sheetData>
  <mergeCells count="38"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N45:N46"/>
    <mergeCell ref="B47:D47"/>
    <mergeCell ref="F51:K51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G64:H64"/>
    <mergeCell ref="G65:H65"/>
    <mergeCell ref="B16:C16"/>
    <mergeCell ref="B18:C18"/>
    <mergeCell ref="B20:C20"/>
    <mergeCell ref="B21:C21"/>
    <mergeCell ref="B22:C22"/>
    <mergeCell ref="B45:D46"/>
    <mergeCell ref="E45:E46"/>
    <mergeCell ref="F45:K45"/>
  </mergeCells>
  <pageMargins left="0" right="0" top="0" bottom="0" header="0" footer="0"/>
  <pageSetup paperSize="9"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6"/>
  <sheetViews>
    <sheetView showGridLines="0" tabSelected="1" view="pageBreakPreview" zoomScale="85" zoomScaleNormal="85" zoomScaleSheetLayoutView="85" workbookViewId="0">
      <selection activeCell="D35" sqref="D35"/>
    </sheetView>
  </sheetViews>
  <sheetFormatPr defaultColWidth="8.85546875" defaultRowHeight="12.75" x14ac:dyDescent="0.2"/>
  <cols>
    <col min="1" max="1" width="13.140625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6" t="s">
        <v>130</v>
      </c>
      <c r="V1" s="115"/>
    </row>
    <row r="2" spans="1:23" x14ac:dyDescent="0.2">
      <c r="U2" s="38"/>
    </row>
    <row r="3" spans="1:23" ht="18.75" x14ac:dyDescent="0.2">
      <c r="B3" s="276" t="s">
        <v>9</v>
      </c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121"/>
      <c r="V3" s="121"/>
      <c r="W3" s="121"/>
    </row>
    <row r="4" spans="1:23" x14ac:dyDescent="0.2"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</row>
    <row r="5" spans="1:23" x14ac:dyDescent="0.2">
      <c r="A5" s="1" t="s">
        <v>0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</row>
    <row r="6" spans="1:23" x14ac:dyDescent="0.2">
      <c r="A6" s="1" t="s">
        <v>8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</row>
    <row r="7" spans="1:23" ht="13.5" thickBot="1" x14ac:dyDescent="0.25"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121"/>
      <c r="R7" s="121"/>
      <c r="S7" s="121"/>
      <c r="T7" s="121"/>
      <c r="U7" s="121"/>
      <c r="V7" s="121" t="s">
        <v>10</v>
      </c>
      <c r="W7" s="121"/>
    </row>
    <row r="8" spans="1:23" ht="12.75" customHeight="1" x14ac:dyDescent="0.2">
      <c r="A8" s="278" t="s">
        <v>11</v>
      </c>
      <c r="B8" s="281" t="s">
        <v>12</v>
      </c>
      <c r="C8" s="284" t="s">
        <v>13</v>
      </c>
      <c r="D8" s="286" t="s">
        <v>14</v>
      </c>
      <c r="E8" s="287"/>
      <c r="F8" s="287"/>
      <c r="G8" s="287"/>
      <c r="H8" s="287"/>
      <c r="I8" s="287"/>
      <c r="J8" s="287"/>
      <c r="K8" s="287"/>
      <c r="L8" s="287"/>
      <c r="M8" s="288"/>
      <c r="N8" s="286" t="s">
        <v>15</v>
      </c>
      <c r="O8" s="287"/>
      <c r="P8" s="287"/>
      <c r="Q8" s="287"/>
      <c r="R8" s="287"/>
      <c r="S8" s="287"/>
      <c r="T8" s="287"/>
      <c r="U8" s="287"/>
      <c r="V8" s="289"/>
    </row>
    <row r="9" spans="1:23" ht="12.75" customHeight="1" x14ac:dyDescent="0.2">
      <c r="A9" s="279"/>
      <c r="B9" s="282"/>
      <c r="C9" s="285"/>
      <c r="D9" s="285" t="s">
        <v>16</v>
      </c>
      <c r="E9" s="290" t="s">
        <v>17</v>
      </c>
      <c r="F9" s="291"/>
      <c r="G9" s="291"/>
      <c r="H9" s="291"/>
      <c r="I9" s="291"/>
      <c r="J9" s="291"/>
      <c r="K9" s="291"/>
      <c r="L9" s="291"/>
      <c r="M9" s="292"/>
      <c r="N9" s="274" t="s">
        <v>18</v>
      </c>
      <c r="O9" s="274" t="s">
        <v>19</v>
      </c>
      <c r="P9" s="274" t="s">
        <v>64</v>
      </c>
      <c r="Q9" s="274" t="s">
        <v>20</v>
      </c>
      <c r="R9" s="274" t="s">
        <v>21</v>
      </c>
      <c r="S9" s="274" t="s">
        <v>22</v>
      </c>
      <c r="T9" s="274" t="s">
        <v>23</v>
      </c>
      <c r="U9" s="274" t="s">
        <v>24</v>
      </c>
      <c r="V9" s="299" t="s">
        <v>25</v>
      </c>
    </row>
    <row r="10" spans="1:23" ht="15" customHeight="1" x14ac:dyDescent="0.2">
      <c r="A10" s="279"/>
      <c r="B10" s="282"/>
      <c r="C10" s="285"/>
      <c r="D10" s="285"/>
      <c r="E10" s="283" t="s">
        <v>26</v>
      </c>
      <c r="F10" s="282" t="s">
        <v>27</v>
      </c>
      <c r="G10" s="282"/>
      <c r="H10" s="282"/>
      <c r="I10" s="282" t="s">
        <v>28</v>
      </c>
      <c r="J10" s="283" t="s">
        <v>23</v>
      </c>
      <c r="K10" s="283" t="s">
        <v>24</v>
      </c>
      <c r="L10" s="283" t="s">
        <v>33</v>
      </c>
      <c r="M10" s="283" t="s">
        <v>29</v>
      </c>
      <c r="N10" s="275"/>
      <c r="O10" s="275"/>
      <c r="P10" s="275"/>
      <c r="Q10" s="275"/>
      <c r="R10" s="275"/>
      <c r="S10" s="275"/>
      <c r="T10" s="275"/>
      <c r="U10" s="275"/>
      <c r="V10" s="300"/>
    </row>
    <row r="11" spans="1:23" ht="91.5" customHeight="1" thickBot="1" x14ac:dyDescent="0.25">
      <c r="A11" s="280"/>
      <c r="B11" s="283"/>
      <c r="C11" s="285"/>
      <c r="D11" s="285"/>
      <c r="E11" s="285"/>
      <c r="F11" s="122" t="s">
        <v>30</v>
      </c>
      <c r="G11" s="122" t="s">
        <v>31</v>
      </c>
      <c r="H11" s="122" t="s">
        <v>65</v>
      </c>
      <c r="I11" s="283"/>
      <c r="J11" s="285"/>
      <c r="K11" s="285"/>
      <c r="L11" s="285"/>
      <c r="M11" s="285"/>
      <c r="N11" s="275"/>
      <c r="O11" s="275"/>
      <c r="P11" s="275"/>
      <c r="Q11" s="275"/>
      <c r="R11" s="275"/>
      <c r="S11" s="275"/>
      <c r="T11" s="275"/>
      <c r="U11" s="275"/>
      <c r="V11" s="300"/>
    </row>
    <row r="12" spans="1:23" ht="13.5" thickBot="1" x14ac:dyDescent="0.25">
      <c r="A12" s="99">
        <v>1</v>
      </c>
      <c r="B12" s="100">
        <f>A12+1</f>
        <v>2</v>
      </c>
      <c r="C12" s="100">
        <v>3</v>
      </c>
      <c r="D12" s="100">
        <v>3</v>
      </c>
      <c r="E12" s="100">
        <v>4</v>
      </c>
      <c r="F12" s="100">
        <v>5</v>
      </c>
      <c r="G12" s="100">
        <v>6</v>
      </c>
      <c r="H12" s="100">
        <v>7</v>
      </c>
      <c r="I12" s="100">
        <v>8</v>
      </c>
      <c r="J12" s="100">
        <v>9</v>
      </c>
      <c r="K12" s="100">
        <v>10</v>
      </c>
      <c r="L12" s="100">
        <v>11</v>
      </c>
      <c r="M12" s="100">
        <v>12</v>
      </c>
      <c r="N12" s="100">
        <v>13</v>
      </c>
      <c r="O12" s="100">
        <f>N12+1</f>
        <v>14</v>
      </c>
      <c r="P12" s="100">
        <v>14</v>
      </c>
      <c r="Q12" s="100">
        <f>P12+1</f>
        <v>15</v>
      </c>
      <c r="R12" s="100">
        <v>15</v>
      </c>
      <c r="S12" s="100">
        <f>R12+1</f>
        <v>16</v>
      </c>
      <c r="T12" s="100">
        <v>16</v>
      </c>
      <c r="U12" s="100">
        <v>17</v>
      </c>
      <c r="V12" s="101">
        <v>18</v>
      </c>
    </row>
    <row r="13" spans="1:23" ht="18" customHeight="1" x14ac:dyDescent="0.2">
      <c r="A13" s="62"/>
      <c r="B13" s="68" t="s">
        <v>83</v>
      </c>
      <c r="C13" s="63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5"/>
      <c r="Q13" s="64"/>
      <c r="R13" s="64"/>
      <c r="S13" s="64"/>
      <c r="T13" s="64"/>
      <c r="U13" s="64"/>
      <c r="V13" s="66"/>
    </row>
    <row r="14" spans="1:23" ht="18" customHeight="1" x14ac:dyDescent="0.2">
      <c r="A14" s="129"/>
      <c r="B14" s="69" t="s">
        <v>85</v>
      </c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40"/>
      <c r="R14" s="40"/>
      <c r="S14" s="40"/>
      <c r="T14" s="40"/>
      <c r="U14" s="40"/>
      <c r="V14" s="53"/>
    </row>
    <row r="15" spans="1:23" x14ac:dyDescent="0.2">
      <c r="A15" s="129"/>
      <c r="B15" s="69" t="s">
        <v>127</v>
      </c>
      <c r="C15" s="39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4"/>
      <c r="Q15" s="132"/>
      <c r="R15" s="132"/>
      <c r="S15" s="132"/>
      <c r="T15" s="132"/>
      <c r="U15" s="132"/>
      <c r="V15" s="135"/>
    </row>
    <row r="16" spans="1:23" x14ac:dyDescent="0.2">
      <c r="A16" s="148" t="s">
        <v>86</v>
      </c>
      <c r="B16" s="155" t="s">
        <v>87</v>
      </c>
      <c r="C16" s="131"/>
      <c r="D16" s="143">
        <f>E16+F16+I16+J16+K16+M16</f>
        <v>18442</v>
      </c>
      <c r="E16" s="130">
        <v>7457</v>
      </c>
      <c r="F16" s="130">
        <v>210</v>
      </c>
      <c r="G16" s="130">
        <v>35</v>
      </c>
      <c r="H16" s="138"/>
      <c r="I16" s="130"/>
      <c r="J16" s="130">
        <v>6300</v>
      </c>
      <c r="K16" s="130">
        <v>3374</v>
      </c>
      <c r="L16" s="138"/>
      <c r="M16" s="153">
        <v>1101</v>
      </c>
      <c r="N16" s="142"/>
      <c r="O16" s="139"/>
      <c r="P16" s="139"/>
      <c r="Q16" s="140"/>
      <c r="R16" s="139"/>
      <c r="S16" s="139"/>
      <c r="T16" s="139"/>
      <c r="U16" s="139"/>
      <c r="V16" s="139"/>
    </row>
    <row r="17" spans="1:22" x14ac:dyDescent="0.2">
      <c r="A17" s="148" t="s">
        <v>88</v>
      </c>
      <c r="B17" s="155" t="s">
        <v>89</v>
      </c>
      <c r="C17" s="131"/>
      <c r="D17" s="143">
        <f t="shared" ref="D17:D19" si="0">E17+F17+I17+J17+K17+M17</f>
        <v>27547</v>
      </c>
      <c r="E17" s="130"/>
      <c r="F17" s="130">
        <v>20819</v>
      </c>
      <c r="G17" s="130">
        <v>3907</v>
      </c>
      <c r="H17" s="138"/>
      <c r="I17" s="130"/>
      <c r="J17" s="130">
        <v>3314</v>
      </c>
      <c r="K17" s="130">
        <v>1769</v>
      </c>
      <c r="L17" s="138"/>
      <c r="M17" s="154">
        <v>1645</v>
      </c>
      <c r="N17" s="142"/>
      <c r="O17" s="139"/>
      <c r="P17" s="139"/>
      <c r="Q17" s="140"/>
      <c r="R17" s="139"/>
      <c r="S17" s="139"/>
      <c r="T17" s="139"/>
      <c r="U17" s="139"/>
      <c r="V17" s="139"/>
    </row>
    <row r="18" spans="1:22" x14ac:dyDescent="0.2">
      <c r="A18" s="148" t="s">
        <v>90</v>
      </c>
      <c r="B18" s="155" t="s">
        <v>91</v>
      </c>
      <c r="C18" s="131"/>
      <c r="D18" s="143">
        <f t="shared" si="0"/>
        <v>4140526</v>
      </c>
      <c r="E18" s="130">
        <v>181173</v>
      </c>
      <c r="F18" s="130">
        <v>741980</v>
      </c>
      <c r="G18" s="130">
        <v>96640</v>
      </c>
      <c r="H18" s="138"/>
      <c r="I18" s="130">
        <v>2445112</v>
      </c>
      <c r="J18" s="130">
        <v>342312</v>
      </c>
      <c r="K18" s="130">
        <v>182724</v>
      </c>
      <c r="L18" s="138"/>
      <c r="M18" s="154">
        <v>247225</v>
      </c>
      <c r="N18" s="142"/>
      <c r="O18" s="139"/>
      <c r="P18" s="139"/>
      <c r="Q18" s="140"/>
      <c r="R18" s="139"/>
      <c r="S18" s="139"/>
      <c r="T18" s="139"/>
      <c r="U18" s="139"/>
      <c r="V18" s="139"/>
    </row>
    <row r="19" spans="1:22" x14ac:dyDescent="0.2">
      <c r="A19" s="148" t="s">
        <v>92</v>
      </c>
      <c r="B19" s="155" t="s">
        <v>93</v>
      </c>
      <c r="C19" s="131"/>
      <c r="D19" s="143">
        <f t="shared" si="0"/>
        <v>7756</v>
      </c>
      <c r="E19" s="130">
        <v>345</v>
      </c>
      <c r="F19" s="130">
        <v>1051</v>
      </c>
      <c r="G19" s="130">
        <v>105</v>
      </c>
      <c r="H19" s="138"/>
      <c r="I19" s="130">
        <v>4950</v>
      </c>
      <c r="J19" s="130">
        <v>590</v>
      </c>
      <c r="K19" s="130">
        <v>357</v>
      </c>
      <c r="L19" s="138"/>
      <c r="M19" s="154">
        <v>463</v>
      </c>
      <c r="N19" s="142"/>
      <c r="O19" s="139"/>
      <c r="P19" s="139"/>
      <c r="Q19" s="140"/>
      <c r="R19" s="139"/>
      <c r="S19" s="139"/>
      <c r="T19" s="139"/>
      <c r="U19" s="139"/>
      <c r="V19" s="139"/>
    </row>
    <row r="20" spans="1:22" x14ac:dyDescent="0.2">
      <c r="A20" s="148" t="s">
        <v>94</v>
      </c>
      <c r="B20" s="155" t="s">
        <v>95</v>
      </c>
      <c r="C20" s="131"/>
      <c r="D20" s="143">
        <f>E20+F20+I20+J20+K20+M20</f>
        <v>11609</v>
      </c>
      <c r="E20" s="130">
        <v>515</v>
      </c>
      <c r="F20" s="130">
        <v>1572</v>
      </c>
      <c r="G20" s="130">
        <v>158</v>
      </c>
      <c r="H20" s="138"/>
      <c r="I20" s="130">
        <v>7411</v>
      </c>
      <c r="J20" s="130">
        <v>883</v>
      </c>
      <c r="K20" s="130">
        <v>535</v>
      </c>
      <c r="L20" s="138"/>
      <c r="M20" s="154">
        <v>693</v>
      </c>
      <c r="N20" s="142"/>
      <c r="O20" s="139"/>
      <c r="P20" s="139"/>
      <c r="Q20" s="140"/>
      <c r="R20" s="139"/>
      <c r="S20" s="139"/>
      <c r="T20" s="139"/>
      <c r="U20" s="139"/>
      <c r="V20" s="139"/>
    </row>
    <row r="21" spans="1:22" x14ac:dyDescent="0.2">
      <c r="A21" s="148" t="s">
        <v>96</v>
      </c>
      <c r="B21" s="155" t="s">
        <v>97</v>
      </c>
      <c r="C21" s="131"/>
      <c r="D21" s="143">
        <f>E21+F21+I21+J21+K21+M21</f>
        <v>91728</v>
      </c>
      <c r="E21" s="130">
        <v>6040</v>
      </c>
      <c r="F21" s="130">
        <v>8697</v>
      </c>
      <c r="G21" s="130">
        <v>987</v>
      </c>
      <c r="H21" s="138"/>
      <c r="I21" s="130">
        <v>58963</v>
      </c>
      <c r="J21" s="130">
        <v>7433</v>
      </c>
      <c r="K21" s="130">
        <v>5118</v>
      </c>
      <c r="L21" s="138"/>
      <c r="M21" s="154">
        <v>5477</v>
      </c>
      <c r="N21" s="142"/>
      <c r="O21" s="139"/>
      <c r="P21" s="139"/>
      <c r="Q21" s="140"/>
      <c r="R21" s="139"/>
      <c r="S21" s="139"/>
      <c r="T21" s="139"/>
      <c r="U21" s="139"/>
      <c r="V21" s="139"/>
    </row>
    <row r="22" spans="1:22" x14ac:dyDescent="0.2">
      <c r="A22" s="148" t="s">
        <v>98</v>
      </c>
      <c r="B22" s="155" t="s">
        <v>99</v>
      </c>
      <c r="C22" s="131"/>
      <c r="D22" s="143">
        <f>E22+F22+I22+J22+K22+M22</f>
        <v>90825</v>
      </c>
      <c r="E22" s="130">
        <v>6286</v>
      </c>
      <c r="F22" s="130">
        <v>8790</v>
      </c>
      <c r="G22" s="130">
        <v>977</v>
      </c>
      <c r="H22" s="138"/>
      <c r="I22" s="130">
        <v>57472</v>
      </c>
      <c r="J22" s="130">
        <v>7662</v>
      </c>
      <c r="K22" s="130">
        <v>5192</v>
      </c>
      <c r="L22" s="138"/>
      <c r="M22" s="154">
        <v>5423</v>
      </c>
      <c r="N22" s="142"/>
      <c r="O22" s="139"/>
      <c r="P22" s="139"/>
      <c r="Q22" s="140"/>
      <c r="R22" s="139"/>
      <c r="S22" s="139"/>
      <c r="T22" s="139"/>
      <c r="U22" s="139"/>
      <c r="V22" s="139"/>
    </row>
    <row r="23" spans="1:22" x14ac:dyDescent="0.2">
      <c r="A23" s="148" t="s">
        <v>100</v>
      </c>
      <c r="B23" s="155" t="s">
        <v>101</v>
      </c>
      <c r="C23" s="131"/>
      <c r="D23" s="143">
        <f>E23+F23+I23+J23+K23+M23</f>
        <v>92779</v>
      </c>
      <c r="E23" s="130">
        <v>6110</v>
      </c>
      <c r="F23" s="130">
        <v>8759</v>
      </c>
      <c r="G23" s="130">
        <v>996</v>
      </c>
      <c r="H23" s="138"/>
      <c r="I23" s="130">
        <v>59684</v>
      </c>
      <c r="J23" s="130">
        <v>7507</v>
      </c>
      <c r="K23" s="130">
        <v>5179</v>
      </c>
      <c r="L23" s="138"/>
      <c r="M23" s="154">
        <v>5540</v>
      </c>
      <c r="N23" s="142"/>
      <c r="O23" s="139"/>
      <c r="P23" s="139"/>
      <c r="Q23" s="140"/>
      <c r="R23" s="139"/>
      <c r="S23" s="139"/>
      <c r="T23" s="139"/>
      <c r="U23" s="139"/>
      <c r="V23" s="139"/>
    </row>
    <row r="24" spans="1:22" ht="15" customHeight="1" x14ac:dyDescent="0.2">
      <c r="A24" s="129"/>
      <c r="B24" s="70" t="s">
        <v>32</v>
      </c>
      <c r="C24" s="44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6"/>
      <c r="O24" s="136"/>
      <c r="P24" s="136"/>
      <c r="Q24" s="136"/>
      <c r="R24" s="136"/>
      <c r="S24" s="136"/>
      <c r="T24" s="136"/>
      <c r="U24" s="136"/>
      <c r="V24" s="137"/>
    </row>
    <row r="25" spans="1:22" x14ac:dyDescent="0.2">
      <c r="A25" s="129"/>
      <c r="B25" s="70" t="s">
        <v>33</v>
      </c>
      <c r="C25" s="44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3"/>
      <c r="O25" s="43"/>
      <c r="P25" s="43"/>
      <c r="Q25" s="43"/>
      <c r="R25" s="43"/>
      <c r="S25" s="43"/>
      <c r="T25" s="43"/>
      <c r="U25" s="43"/>
      <c r="V25" s="54"/>
    </row>
    <row r="26" spans="1:22" x14ac:dyDescent="0.2">
      <c r="A26" s="55"/>
      <c r="B26" s="70" t="s">
        <v>34</v>
      </c>
      <c r="C26" s="44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3"/>
      <c r="O26" s="43"/>
      <c r="P26" s="43"/>
      <c r="Q26" s="43"/>
      <c r="R26" s="43"/>
      <c r="S26" s="43"/>
      <c r="T26" s="43"/>
      <c r="U26" s="43"/>
      <c r="V26" s="54"/>
    </row>
    <row r="27" spans="1:22" ht="22.5" customHeight="1" x14ac:dyDescent="0.2">
      <c r="A27" s="55"/>
      <c r="B27" s="70" t="s">
        <v>35</v>
      </c>
      <c r="C27" s="44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3"/>
      <c r="O27" s="43"/>
      <c r="P27" s="43"/>
      <c r="Q27" s="43"/>
      <c r="R27" s="43"/>
      <c r="S27" s="43"/>
      <c r="T27" s="43"/>
      <c r="U27" s="43"/>
      <c r="V27" s="54"/>
    </row>
    <row r="28" spans="1:22" s="5" customFormat="1" x14ac:dyDescent="0.2">
      <c r="A28" s="56"/>
      <c r="B28" s="71" t="s">
        <v>36</v>
      </c>
      <c r="C28" s="45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3"/>
      <c r="O28" s="43"/>
      <c r="P28" s="43"/>
      <c r="Q28" s="43"/>
      <c r="R28" s="43"/>
      <c r="S28" s="43"/>
      <c r="T28" s="43"/>
      <c r="U28" s="43"/>
      <c r="V28" s="54"/>
    </row>
    <row r="29" spans="1:22" x14ac:dyDescent="0.2">
      <c r="A29" s="55"/>
      <c r="B29" s="70" t="s">
        <v>37</v>
      </c>
      <c r="C29" s="44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3"/>
      <c r="O29" s="43"/>
      <c r="P29" s="43"/>
      <c r="Q29" s="43"/>
      <c r="R29" s="43"/>
      <c r="S29" s="43"/>
      <c r="T29" s="43"/>
      <c r="U29" s="43"/>
      <c r="V29" s="54"/>
    </row>
    <row r="30" spans="1:22" x14ac:dyDescent="0.2">
      <c r="A30" s="55"/>
      <c r="B30" s="72" t="s">
        <v>38</v>
      </c>
      <c r="C30" s="44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3"/>
      <c r="O30" s="43"/>
      <c r="P30" s="43"/>
      <c r="Q30" s="43"/>
      <c r="R30" s="43"/>
      <c r="S30" s="43"/>
      <c r="T30" s="43"/>
      <c r="U30" s="43"/>
      <c r="V30" s="54"/>
    </row>
    <row r="31" spans="1:22" ht="12.75" hidden="1" customHeight="1" x14ac:dyDescent="0.2">
      <c r="A31" s="55"/>
      <c r="B31" s="73"/>
      <c r="C31" s="46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3"/>
      <c r="O31" s="43"/>
      <c r="P31" s="43"/>
      <c r="Q31" s="43"/>
      <c r="R31" s="43"/>
      <c r="S31" s="43"/>
      <c r="T31" s="43"/>
      <c r="U31" s="43"/>
      <c r="V31" s="54"/>
    </row>
    <row r="32" spans="1:22" x14ac:dyDescent="0.2">
      <c r="A32" s="55"/>
      <c r="B32" s="74" t="s">
        <v>189</v>
      </c>
      <c r="C32" s="47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3"/>
      <c r="O32" s="43"/>
      <c r="P32" s="43"/>
      <c r="Q32" s="43"/>
      <c r="R32" s="43"/>
      <c r="S32" s="43"/>
      <c r="T32" s="43"/>
      <c r="U32" s="43"/>
      <c r="V32" s="54"/>
    </row>
    <row r="33" spans="1:24" x14ac:dyDescent="0.2">
      <c r="A33" s="55"/>
      <c r="B33" s="74" t="s">
        <v>190</v>
      </c>
      <c r="C33" s="47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3"/>
      <c r="O33" s="43"/>
      <c r="P33" s="43"/>
      <c r="Q33" s="43"/>
      <c r="R33" s="43"/>
      <c r="S33" s="43"/>
      <c r="T33" s="43"/>
      <c r="U33" s="43"/>
      <c r="V33" s="54"/>
    </row>
    <row r="34" spans="1:24" x14ac:dyDescent="0.2">
      <c r="A34" s="55"/>
      <c r="B34" s="75" t="s">
        <v>39</v>
      </c>
      <c r="C34" s="48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3"/>
      <c r="O34" s="43"/>
      <c r="P34" s="43"/>
      <c r="Q34" s="43"/>
      <c r="R34" s="43"/>
      <c r="S34" s="43"/>
      <c r="T34" s="43"/>
      <c r="U34" s="43"/>
      <c r="V34" s="54"/>
    </row>
    <row r="35" spans="1:24" x14ac:dyDescent="0.2">
      <c r="A35" s="55"/>
      <c r="B35" s="71" t="s">
        <v>40</v>
      </c>
      <c r="C35" s="50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3"/>
      <c r="O35" s="43"/>
      <c r="P35" s="43"/>
      <c r="Q35" s="43"/>
      <c r="R35" s="43"/>
      <c r="S35" s="43"/>
      <c r="T35" s="43"/>
      <c r="U35" s="43"/>
      <c r="V35" s="54"/>
    </row>
    <row r="36" spans="1:24" x14ac:dyDescent="0.2">
      <c r="A36" s="55"/>
      <c r="B36" s="70" t="s">
        <v>41</v>
      </c>
      <c r="C36" s="5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3"/>
      <c r="O36" s="43"/>
      <c r="P36" s="43"/>
      <c r="Q36" s="43"/>
      <c r="R36" s="43"/>
      <c r="S36" s="43"/>
      <c r="T36" s="43"/>
      <c r="U36" s="43"/>
      <c r="V36" s="54"/>
    </row>
    <row r="37" spans="1:24" ht="25.5" x14ac:dyDescent="0.2">
      <c r="A37" s="55"/>
      <c r="B37" s="70" t="s">
        <v>191</v>
      </c>
      <c r="C37" s="5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3"/>
      <c r="O37" s="43"/>
      <c r="P37" s="43"/>
      <c r="Q37" s="43"/>
      <c r="R37" s="43"/>
      <c r="S37" s="43"/>
      <c r="T37" s="43"/>
      <c r="U37" s="43"/>
      <c r="V37" s="54"/>
    </row>
    <row r="38" spans="1:24" x14ac:dyDescent="0.2">
      <c r="A38" s="55"/>
      <c r="B38" s="70" t="s">
        <v>67</v>
      </c>
      <c r="C38" s="5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3"/>
      <c r="O38" s="43"/>
      <c r="P38" s="43"/>
      <c r="Q38" s="43"/>
      <c r="R38" s="43"/>
      <c r="S38" s="43"/>
      <c r="T38" s="43"/>
      <c r="U38" s="43"/>
      <c r="V38" s="54">
        <v>8867170</v>
      </c>
    </row>
    <row r="39" spans="1:24" x14ac:dyDescent="0.2">
      <c r="A39" s="55"/>
      <c r="B39" s="70" t="s">
        <v>68</v>
      </c>
      <c r="C39" s="5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3"/>
      <c r="O39" s="43"/>
      <c r="P39" s="43"/>
      <c r="Q39" s="43"/>
      <c r="R39" s="43"/>
      <c r="S39" s="43"/>
      <c r="T39" s="43"/>
      <c r="U39" s="43"/>
      <c r="V39" s="54"/>
    </row>
    <row r="40" spans="1:24" x14ac:dyDescent="0.2">
      <c r="A40" s="55"/>
      <c r="B40" s="70" t="s">
        <v>70</v>
      </c>
      <c r="C40" s="5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3"/>
      <c r="O40" s="43"/>
      <c r="P40" s="43"/>
      <c r="Q40" s="43"/>
      <c r="R40" s="43"/>
      <c r="S40" s="43"/>
      <c r="T40" s="43"/>
      <c r="U40" s="43"/>
      <c r="V40" s="54"/>
    </row>
    <row r="41" spans="1:24" x14ac:dyDescent="0.2">
      <c r="A41" s="55"/>
      <c r="B41" s="70" t="s">
        <v>42</v>
      </c>
      <c r="C41" s="44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3"/>
      <c r="O41" s="43"/>
      <c r="P41" s="43"/>
      <c r="Q41" s="43"/>
      <c r="R41" s="43"/>
      <c r="S41" s="43"/>
      <c r="T41" s="43"/>
      <c r="U41" s="43"/>
      <c r="V41" s="54"/>
    </row>
    <row r="42" spans="1:24" ht="13.5" customHeight="1" thickBot="1" x14ac:dyDescent="0.25">
      <c r="A42" s="57"/>
      <c r="B42" s="76"/>
      <c r="C42" s="58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60"/>
      <c r="O42" s="60"/>
      <c r="P42" s="60"/>
      <c r="Q42" s="60"/>
      <c r="R42" s="60"/>
      <c r="S42" s="60"/>
      <c r="T42" s="60"/>
      <c r="U42" s="60"/>
      <c r="V42" s="61"/>
      <c r="W42" s="2"/>
      <c r="X42" s="2"/>
    </row>
    <row r="43" spans="1:24" ht="13.5" thickBot="1" x14ac:dyDescent="0.25">
      <c r="A43" s="103"/>
      <c r="B43" s="80" t="s">
        <v>69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5"/>
      <c r="O43" s="105"/>
      <c r="P43" s="105"/>
      <c r="Q43" s="105"/>
      <c r="R43" s="105"/>
      <c r="S43" s="105"/>
      <c r="T43" s="105"/>
      <c r="U43" s="105"/>
      <c r="V43" s="106"/>
      <c r="W43" s="2"/>
      <c r="X43" s="2"/>
    </row>
    <row r="44" spans="1:24" ht="13.5" customHeight="1" x14ac:dyDescent="0.2">
      <c r="A44" s="95"/>
      <c r="B44" s="97" t="s">
        <v>43</v>
      </c>
      <c r="C44" s="9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7"/>
      <c r="Q44" s="7"/>
      <c r="R44" s="7"/>
      <c r="S44" s="7"/>
      <c r="T44" s="7"/>
      <c r="U44" s="7"/>
      <c r="V44" s="109"/>
      <c r="W44" s="102"/>
      <c r="X44" s="102"/>
    </row>
    <row r="45" spans="1:24" ht="13.5" customHeight="1" thickBot="1" x14ac:dyDescent="0.25">
      <c r="A45" s="110"/>
      <c r="B45" s="98" t="s">
        <v>44</v>
      </c>
      <c r="C45" s="111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3"/>
      <c r="Q45" s="113"/>
      <c r="R45" s="113"/>
      <c r="S45" s="113"/>
      <c r="T45" s="113"/>
      <c r="U45" s="113"/>
      <c r="V45" s="114"/>
      <c r="W45" s="102"/>
      <c r="X45" s="102"/>
    </row>
    <row r="46" spans="1:24" ht="12.75" hidden="1" customHeight="1" x14ac:dyDescent="0.2">
      <c r="B46" s="309"/>
      <c r="C46" s="310"/>
      <c r="D46" s="311"/>
      <c r="E46" s="293" t="s">
        <v>45</v>
      </c>
      <c r="F46" s="315" t="s">
        <v>46</v>
      </c>
      <c r="G46" s="316"/>
      <c r="H46" s="316"/>
      <c r="I46" s="316"/>
      <c r="J46" s="316"/>
      <c r="K46" s="317"/>
      <c r="L46" s="107"/>
      <c r="M46" s="107"/>
      <c r="N46" s="293" t="s">
        <v>47</v>
      </c>
      <c r="O46" s="124" t="s">
        <v>17</v>
      </c>
      <c r="P46" s="8"/>
      <c r="W46" s="2"/>
      <c r="X46" s="2"/>
    </row>
    <row r="47" spans="1:24" ht="52.5" hidden="1" customHeight="1" x14ac:dyDescent="0.2">
      <c r="B47" s="312"/>
      <c r="C47" s="313"/>
      <c r="D47" s="314"/>
      <c r="E47" s="294"/>
      <c r="F47" s="9">
        <v>2012</v>
      </c>
      <c r="G47" s="9"/>
      <c r="H47" s="9">
        <v>2013</v>
      </c>
      <c r="I47" s="9">
        <v>2014</v>
      </c>
      <c r="J47" s="9">
        <v>2015</v>
      </c>
      <c r="K47" s="9">
        <v>2016</v>
      </c>
      <c r="L47" s="9"/>
      <c r="M47" s="9">
        <v>2016</v>
      </c>
      <c r="N47" s="294"/>
      <c r="O47" s="9" t="s">
        <v>48</v>
      </c>
      <c r="W47" s="2"/>
      <c r="X47" s="2"/>
    </row>
    <row r="48" spans="1:24" ht="29.25" hidden="1" customHeight="1" x14ac:dyDescent="0.2">
      <c r="B48" s="295" t="s">
        <v>49</v>
      </c>
      <c r="C48" s="296"/>
      <c r="D48" s="297"/>
      <c r="E48" s="10"/>
      <c r="F48" s="11"/>
      <c r="G48" s="11"/>
      <c r="H48" s="11"/>
      <c r="I48" s="11"/>
      <c r="J48" s="11"/>
      <c r="K48" s="11"/>
      <c r="L48" s="11"/>
      <c r="M48" s="11"/>
      <c r="N48" s="10"/>
      <c r="O48" s="11"/>
      <c r="W48" s="2"/>
      <c r="X48" s="2"/>
    </row>
    <row r="49" spans="1:24" ht="12.75" hidden="1" customHeight="1" x14ac:dyDescent="0.2">
      <c r="A49" s="2"/>
      <c r="B49" s="12"/>
      <c r="C49" s="12"/>
      <c r="D49" s="13"/>
      <c r="E49" s="13"/>
      <c r="F49" s="13"/>
      <c r="G49" s="2"/>
      <c r="H49" s="2"/>
      <c r="I49" s="2"/>
      <c r="J49" s="2"/>
      <c r="K49" s="2"/>
      <c r="L49" s="2"/>
      <c r="M49" s="2"/>
      <c r="N49" s="2"/>
      <c r="O49" s="2"/>
      <c r="P49" s="14"/>
      <c r="Q49" s="14"/>
      <c r="R49" s="14"/>
      <c r="S49" s="14"/>
      <c r="T49" s="14"/>
      <c r="U49" s="14"/>
      <c r="V49" s="15"/>
      <c r="W49" s="16"/>
      <c r="X49" s="15"/>
    </row>
    <row r="50" spans="1:24" ht="13.5" hidden="1" customHeight="1" x14ac:dyDescent="0.2">
      <c r="A50" s="17" t="s">
        <v>50</v>
      </c>
      <c r="B50" s="17"/>
      <c r="C50" s="17"/>
      <c r="D50" s="17"/>
      <c r="E50" s="17"/>
      <c r="F50" s="17"/>
      <c r="G50" s="17"/>
      <c r="H50" s="2"/>
      <c r="I50" s="2"/>
      <c r="J50" s="2"/>
      <c r="K50" s="2"/>
      <c r="L50" s="2"/>
      <c r="M50" s="2"/>
      <c r="N50" s="2"/>
      <c r="O50" s="2"/>
      <c r="P50" s="14"/>
      <c r="Q50" s="14"/>
      <c r="R50" s="14"/>
      <c r="S50" s="14"/>
      <c r="T50" s="14"/>
      <c r="U50" s="14"/>
      <c r="V50" s="15"/>
      <c r="W50" s="16"/>
      <c r="X50" s="15"/>
    </row>
    <row r="51" spans="1:24" ht="13.5" thickBot="1" x14ac:dyDescent="0.25">
      <c r="A51" s="17"/>
      <c r="B51" s="17"/>
      <c r="C51" s="17"/>
      <c r="D51" s="17"/>
      <c r="E51" s="17"/>
      <c r="F51" s="17"/>
      <c r="G51" s="17"/>
      <c r="H51" s="2"/>
      <c r="I51" s="2"/>
      <c r="J51" s="2"/>
      <c r="K51" s="2"/>
      <c r="L51" s="2"/>
      <c r="M51" s="2"/>
      <c r="N51" s="2"/>
      <c r="O51" s="2"/>
      <c r="P51" s="14"/>
      <c r="Q51" s="14"/>
      <c r="R51" s="14"/>
      <c r="S51" s="14"/>
      <c r="T51" s="14"/>
      <c r="U51" s="14"/>
      <c r="V51" s="15"/>
      <c r="W51" s="16"/>
      <c r="X51" s="15"/>
    </row>
    <row r="52" spans="1:24" ht="13.5" thickBot="1" x14ac:dyDescent="0.25">
      <c r="A52" s="81" t="s">
        <v>51</v>
      </c>
      <c r="B52" s="82" t="s">
        <v>1</v>
      </c>
      <c r="C52" s="18"/>
      <c r="D52" s="19" t="s">
        <v>2</v>
      </c>
      <c r="E52" s="20" t="s">
        <v>52</v>
      </c>
      <c r="F52" s="298" t="s">
        <v>53</v>
      </c>
      <c r="G52" s="298"/>
      <c r="H52" s="298"/>
      <c r="I52" s="298"/>
      <c r="J52" s="298"/>
      <c r="K52" s="298"/>
      <c r="L52" s="123"/>
      <c r="M52" s="123"/>
      <c r="N52" s="14"/>
      <c r="O52" s="14"/>
      <c r="W52" s="2"/>
      <c r="X52" s="2"/>
    </row>
    <row r="53" spans="1:24" ht="12.75" hidden="1" customHeight="1" x14ac:dyDescent="0.2">
      <c r="A53" s="83">
        <v>1</v>
      </c>
      <c r="B53" s="84" t="s">
        <v>54</v>
      </c>
      <c r="C53" s="22"/>
      <c r="D53" s="23" t="s">
        <v>55</v>
      </c>
      <c r="E53" s="24"/>
      <c r="F53" s="25">
        <v>2012</v>
      </c>
      <c r="G53" s="25"/>
      <c r="H53" s="25">
        <v>2013</v>
      </c>
      <c r="I53" s="25">
        <v>2014</v>
      </c>
      <c r="J53" s="25">
        <v>2015</v>
      </c>
      <c r="K53" s="25">
        <v>2016</v>
      </c>
      <c r="L53" s="25"/>
      <c r="M53" s="25">
        <v>2016</v>
      </c>
      <c r="N53" s="14"/>
      <c r="O53" s="14"/>
    </row>
    <row r="54" spans="1:24" x14ac:dyDescent="0.2">
      <c r="A54" s="85">
        <v>1</v>
      </c>
      <c r="B54" s="86" t="s">
        <v>56</v>
      </c>
      <c r="C54" s="19"/>
      <c r="D54" s="26"/>
      <c r="E54" s="27"/>
      <c r="F54" s="28" t="s">
        <v>57</v>
      </c>
      <c r="G54" s="28"/>
      <c r="H54" s="28" t="s">
        <v>58</v>
      </c>
      <c r="I54" s="28" t="s">
        <v>58</v>
      </c>
      <c r="J54" s="28" t="s">
        <v>58</v>
      </c>
      <c r="K54" s="28" t="s">
        <v>58</v>
      </c>
      <c r="L54" s="28"/>
      <c r="M54" s="28" t="s">
        <v>58</v>
      </c>
      <c r="N54" s="14"/>
      <c r="O54" s="14"/>
    </row>
    <row r="55" spans="1:24" x14ac:dyDescent="0.2">
      <c r="A55" s="87">
        <v>2</v>
      </c>
      <c r="B55" s="88" t="s">
        <v>66</v>
      </c>
      <c r="C55" s="29"/>
      <c r="D55" s="30"/>
      <c r="E55" s="31"/>
      <c r="F55" s="32"/>
      <c r="G55" s="32"/>
      <c r="H55" s="32"/>
      <c r="I55" s="33"/>
      <c r="J55" s="33"/>
      <c r="K55" s="33"/>
      <c r="L55" s="33"/>
      <c r="M55" s="33"/>
      <c r="N55" s="14"/>
      <c r="O55" s="14"/>
    </row>
    <row r="56" spans="1:24" ht="12.75" hidden="1" customHeight="1" x14ac:dyDescent="0.2">
      <c r="A56" s="87">
        <v>4</v>
      </c>
      <c r="B56" s="88"/>
      <c r="C56" s="29"/>
      <c r="D56" s="30"/>
      <c r="E56" s="34"/>
      <c r="F56" s="15"/>
      <c r="G56" s="15"/>
      <c r="H56" s="15"/>
      <c r="I56" s="14"/>
      <c r="J56" s="14"/>
      <c r="K56" s="14"/>
      <c r="L56" s="14"/>
      <c r="M56" s="14"/>
      <c r="N56" s="14"/>
      <c r="O56" s="14"/>
    </row>
    <row r="57" spans="1:24" x14ac:dyDescent="0.2">
      <c r="A57" s="87">
        <v>3</v>
      </c>
      <c r="B57" s="88" t="s">
        <v>59</v>
      </c>
      <c r="C57" s="29"/>
      <c r="D57" s="30" t="s">
        <v>3</v>
      </c>
      <c r="E57" s="34"/>
      <c r="F57" s="15"/>
      <c r="G57" s="15"/>
      <c r="H57" s="15"/>
      <c r="I57" s="14"/>
      <c r="J57" s="14"/>
      <c r="K57" s="14"/>
      <c r="L57" s="14"/>
      <c r="M57" s="14"/>
      <c r="N57" s="14"/>
      <c r="O57" s="14"/>
    </row>
    <row r="58" spans="1:24" x14ac:dyDescent="0.2">
      <c r="A58" s="87">
        <v>4</v>
      </c>
      <c r="B58" s="88" t="s">
        <v>60</v>
      </c>
      <c r="C58" s="29"/>
      <c r="D58" s="30" t="s">
        <v>3</v>
      </c>
      <c r="E58" s="34"/>
      <c r="F58" s="15"/>
      <c r="G58" s="15"/>
      <c r="H58" s="15"/>
      <c r="I58" s="14"/>
      <c r="J58" s="14"/>
      <c r="K58" s="14"/>
      <c r="L58" s="14"/>
      <c r="M58" s="14"/>
      <c r="N58" s="14"/>
      <c r="O58" s="14"/>
    </row>
    <row r="59" spans="1:24" x14ac:dyDescent="0.2">
      <c r="A59" s="87">
        <v>5</v>
      </c>
      <c r="B59" s="88" t="s">
        <v>61</v>
      </c>
      <c r="C59" s="29"/>
      <c r="D59" s="30" t="s">
        <v>3</v>
      </c>
      <c r="E59" s="120">
        <v>3.5000000000000003E-2</v>
      </c>
      <c r="F59" s="15"/>
      <c r="G59" s="15"/>
      <c r="H59" s="15"/>
      <c r="I59" s="14"/>
      <c r="J59" s="14"/>
      <c r="K59" s="14"/>
      <c r="L59" s="14"/>
      <c r="M59" s="14"/>
      <c r="N59" s="14"/>
      <c r="O59" s="14"/>
    </row>
    <row r="60" spans="1:24" x14ac:dyDescent="0.2">
      <c r="A60" s="87">
        <v>6</v>
      </c>
      <c r="B60" s="89" t="s">
        <v>35</v>
      </c>
      <c r="C60" s="35"/>
      <c r="D60" s="30" t="s">
        <v>3</v>
      </c>
      <c r="E60" s="117">
        <v>6.3500000000000001E-2</v>
      </c>
    </row>
    <row r="61" spans="1:24" x14ac:dyDescent="0.2">
      <c r="A61" s="87">
        <v>7</v>
      </c>
      <c r="B61" s="90" t="s">
        <v>36</v>
      </c>
      <c r="C61" s="35"/>
      <c r="D61" s="30" t="s">
        <v>3</v>
      </c>
      <c r="E61" s="118">
        <v>1.4999999999999999E-2</v>
      </c>
    </row>
    <row r="62" spans="1:24" ht="13.5" thickBot="1" x14ac:dyDescent="0.25">
      <c r="A62" s="91">
        <v>8</v>
      </c>
      <c r="B62" s="92" t="s">
        <v>42</v>
      </c>
      <c r="C62" s="36"/>
      <c r="D62" s="93" t="s">
        <v>3</v>
      </c>
      <c r="E62" s="119">
        <v>1.4999999999999999E-2</v>
      </c>
    </row>
    <row r="63" spans="1:24" ht="15.75" hidden="1" x14ac:dyDescent="0.25">
      <c r="B63" s="77" t="s">
        <v>62</v>
      </c>
      <c r="C63" s="78"/>
      <c r="D63" s="78"/>
      <c r="E63" s="78"/>
      <c r="F63" s="79"/>
      <c r="G63" s="78"/>
      <c r="H63" s="78"/>
      <c r="I63" s="77" t="s">
        <v>63</v>
      </c>
    </row>
    <row r="64" spans="1:24" x14ac:dyDescent="0.2">
      <c r="B64" s="37"/>
      <c r="C64" s="37"/>
    </row>
    <row r="65" spans="2:8" x14ac:dyDescent="0.2">
      <c r="B65" s="3" t="s">
        <v>4</v>
      </c>
      <c r="E65" s="3" t="s">
        <v>5</v>
      </c>
      <c r="G65" s="301" t="s">
        <v>6</v>
      </c>
      <c r="H65" s="301"/>
    </row>
    <row r="66" spans="2:8" x14ac:dyDescent="0.2">
      <c r="G66" s="302" t="s">
        <v>7</v>
      </c>
      <c r="H66" s="302"/>
    </row>
  </sheetData>
  <mergeCells count="33"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N46:N47"/>
    <mergeCell ref="B48:D48"/>
    <mergeCell ref="F52:K52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G65:H65"/>
    <mergeCell ref="G66:H66"/>
    <mergeCell ref="B46:D47"/>
    <mergeCell ref="E46:E47"/>
    <mergeCell ref="F46:K46"/>
  </mergeCells>
  <pageMargins left="0" right="0" top="0" bottom="0" header="0" footer="0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4"/>
  <sheetViews>
    <sheetView showGridLines="0" view="pageBreakPreview" zoomScale="85" zoomScaleNormal="85" zoomScaleSheetLayoutView="85" workbookViewId="0">
      <selection activeCell="V36" sqref="V36"/>
    </sheetView>
  </sheetViews>
  <sheetFormatPr defaultColWidth="8.85546875" defaultRowHeight="12.75" x14ac:dyDescent="0.2"/>
  <cols>
    <col min="1" max="1" width="13.140625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6" t="s">
        <v>132</v>
      </c>
      <c r="V1" s="115"/>
    </row>
    <row r="2" spans="1:23" x14ac:dyDescent="0.2">
      <c r="U2" s="38"/>
    </row>
    <row r="3" spans="1:23" ht="18.75" x14ac:dyDescent="0.2">
      <c r="B3" s="276" t="s">
        <v>9</v>
      </c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67"/>
      <c r="V3" s="67"/>
      <c r="W3" s="67"/>
    </row>
    <row r="4" spans="1:23" x14ac:dyDescent="0.2"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</row>
    <row r="5" spans="1:23" x14ac:dyDescent="0.2">
      <c r="A5" s="1" t="s">
        <v>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</row>
    <row r="6" spans="1:23" x14ac:dyDescent="0.2">
      <c r="A6" s="1" t="s">
        <v>8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</row>
    <row r="7" spans="1:23" ht="13.5" thickBot="1" x14ac:dyDescent="0.25"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67"/>
      <c r="R7" s="67"/>
      <c r="S7" s="67"/>
      <c r="T7" s="67"/>
      <c r="U7" s="67"/>
      <c r="V7" s="67" t="s">
        <v>10</v>
      </c>
      <c r="W7" s="67"/>
    </row>
    <row r="8" spans="1:23" ht="12.75" customHeight="1" x14ac:dyDescent="0.2">
      <c r="A8" s="278" t="s">
        <v>11</v>
      </c>
      <c r="B8" s="281" t="s">
        <v>12</v>
      </c>
      <c r="C8" s="284" t="s">
        <v>13</v>
      </c>
      <c r="D8" s="286" t="s">
        <v>14</v>
      </c>
      <c r="E8" s="287"/>
      <c r="F8" s="287"/>
      <c r="G8" s="287"/>
      <c r="H8" s="287"/>
      <c r="I8" s="287"/>
      <c r="J8" s="287"/>
      <c r="K8" s="287"/>
      <c r="L8" s="287"/>
      <c r="M8" s="288"/>
      <c r="N8" s="286" t="s">
        <v>15</v>
      </c>
      <c r="O8" s="287"/>
      <c r="P8" s="287"/>
      <c r="Q8" s="287"/>
      <c r="R8" s="287"/>
      <c r="S8" s="287"/>
      <c r="T8" s="287"/>
      <c r="U8" s="287"/>
      <c r="V8" s="289"/>
    </row>
    <row r="9" spans="1:23" ht="12.75" customHeight="1" x14ac:dyDescent="0.2">
      <c r="A9" s="279"/>
      <c r="B9" s="282"/>
      <c r="C9" s="285"/>
      <c r="D9" s="285" t="s">
        <v>16</v>
      </c>
      <c r="E9" s="290" t="s">
        <v>17</v>
      </c>
      <c r="F9" s="291"/>
      <c r="G9" s="291"/>
      <c r="H9" s="291"/>
      <c r="I9" s="291"/>
      <c r="J9" s="291"/>
      <c r="K9" s="291"/>
      <c r="L9" s="291"/>
      <c r="M9" s="292"/>
      <c r="N9" s="274" t="s">
        <v>18</v>
      </c>
      <c r="O9" s="274" t="s">
        <v>19</v>
      </c>
      <c r="P9" s="274" t="s">
        <v>64</v>
      </c>
      <c r="Q9" s="274" t="s">
        <v>20</v>
      </c>
      <c r="R9" s="274" t="s">
        <v>21</v>
      </c>
      <c r="S9" s="274" t="s">
        <v>22</v>
      </c>
      <c r="T9" s="274" t="s">
        <v>23</v>
      </c>
      <c r="U9" s="274" t="s">
        <v>24</v>
      </c>
      <c r="V9" s="299" t="s">
        <v>25</v>
      </c>
    </row>
    <row r="10" spans="1:23" ht="15" customHeight="1" x14ac:dyDescent="0.2">
      <c r="A10" s="279"/>
      <c r="B10" s="282"/>
      <c r="C10" s="285"/>
      <c r="D10" s="285"/>
      <c r="E10" s="283" t="s">
        <v>26</v>
      </c>
      <c r="F10" s="282" t="s">
        <v>27</v>
      </c>
      <c r="G10" s="282"/>
      <c r="H10" s="282"/>
      <c r="I10" s="282" t="s">
        <v>28</v>
      </c>
      <c r="J10" s="283" t="s">
        <v>23</v>
      </c>
      <c r="K10" s="283" t="s">
        <v>24</v>
      </c>
      <c r="L10" s="283" t="s">
        <v>33</v>
      </c>
      <c r="M10" s="283" t="s">
        <v>29</v>
      </c>
      <c r="N10" s="275"/>
      <c r="O10" s="275"/>
      <c r="P10" s="275"/>
      <c r="Q10" s="275"/>
      <c r="R10" s="275"/>
      <c r="S10" s="275"/>
      <c r="T10" s="275"/>
      <c r="U10" s="275"/>
      <c r="V10" s="300"/>
    </row>
    <row r="11" spans="1:23" ht="91.5" customHeight="1" thickBot="1" x14ac:dyDescent="0.25">
      <c r="A11" s="280"/>
      <c r="B11" s="283"/>
      <c r="C11" s="285"/>
      <c r="D11" s="285"/>
      <c r="E11" s="285"/>
      <c r="F11" s="94" t="s">
        <v>30</v>
      </c>
      <c r="G11" s="94" t="s">
        <v>31</v>
      </c>
      <c r="H11" s="94" t="s">
        <v>65</v>
      </c>
      <c r="I11" s="283"/>
      <c r="J11" s="285"/>
      <c r="K11" s="285"/>
      <c r="L11" s="285"/>
      <c r="M11" s="285"/>
      <c r="N11" s="275"/>
      <c r="O11" s="275"/>
      <c r="P11" s="275"/>
      <c r="Q11" s="275"/>
      <c r="R11" s="275"/>
      <c r="S11" s="275"/>
      <c r="T11" s="275"/>
      <c r="U11" s="275"/>
      <c r="V11" s="300"/>
    </row>
    <row r="12" spans="1:23" ht="13.5" thickBot="1" x14ac:dyDescent="0.25">
      <c r="A12" s="99">
        <v>1</v>
      </c>
      <c r="B12" s="100">
        <f>A12+1</f>
        <v>2</v>
      </c>
      <c r="C12" s="100">
        <v>3</v>
      </c>
      <c r="D12" s="100">
        <v>3</v>
      </c>
      <c r="E12" s="100">
        <v>4</v>
      </c>
      <c r="F12" s="100">
        <v>5</v>
      </c>
      <c r="G12" s="100">
        <v>6</v>
      </c>
      <c r="H12" s="100">
        <v>7</v>
      </c>
      <c r="I12" s="100">
        <v>8</v>
      </c>
      <c r="J12" s="100">
        <v>9</v>
      </c>
      <c r="K12" s="100">
        <v>10</v>
      </c>
      <c r="L12" s="100">
        <v>11</v>
      </c>
      <c r="M12" s="100">
        <v>12</v>
      </c>
      <c r="N12" s="100">
        <v>13</v>
      </c>
      <c r="O12" s="100">
        <f>N12+1</f>
        <v>14</v>
      </c>
      <c r="P12" s="100">
        <v>14</v>
      </c>
      <c r="Q12" s="100">
        <f>P12+1</f>
        <v>15</v>
      </c>
      <c r="R12" s="100">
        <v>15</v>
      </c>
      <c r="S12" s="100">
        <f>R12+1</f>
        <v>16</v>
      </c>
      <c r="T12" s="100">
        <v>16</v>
      </c>
      <c r="U12" s="100">
        <v>17</v>
      </c>
      <c r="V12" s="101">
        <v>18</v>
      </c>
    </row>
    <row r="13" spans="1:23" ht="18" customHeight="1" x14ac:dyDescent="0.2">
      <c r="A13" s="62"/>
      <c r="B13" s="68" t="s">
        <v>83</v>
      </c>
      <c r="C13" s="63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5"/>
      <c r="Q13" s="64"/>
      <c r="R13" s="64"/>
      <c r="S13" s="64"/>
      <c r="T13" s="64"/>
      <c r="U13" s="64"/>
      <c r="V13" s="66"/>
    </row>
    <row r="14" spans="1:23" ht="18" customHeight="1" x14ac:dyDescent="0.2">
      <c r="A14" s="129"/>
      <c r="B14" s="69" t="s">
        <v>84</v>
      </c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40"/>
      <c r="R14" s="40"/>
      <c r="S14" s="40"/>
      <c r="T14" s="40"/>
      <c r="U14" s="40"/>
      <c r="V14" s="53"/>
    </row>
    <row r="15" spans="1:23" ht="13.5" thickBot="1" x14ac:dyDescent="0.25">
      <c r="A15" s="129"/>
      <c r="B15" s="69" t="s">
        <v>126</v>
      </c>
      <c r="C15" s="39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4"/>
      <c r="Q15" s="132"/>
      <c r="R15" s="132"/>
      <c r="S15" s="132"/>
      <c r="T15" s="132"/>
      <c r="U15" s="132"/>
      <c r="V15" s="135"/>
    </row>
    <row r="16" spans="1:23" x14ac:dyDescent="0.2">
      <c r="A16" s="126" t="s">
        <v>71</v>
      </c>
      <c r="B16" s="125" t="s">
        <v>72</v>
      </c>
      <c r="C16" s="131"/>
      <c r="D16" s="143">
        <f>E16+F16+I16+J16+K16+M16</f>
        <v>1694605.3605</v>
      </c>
      <c r="E16" s="130">
        <f>'[5]сметная раскладка'!$E$8</f>
        <v>291236</v>
      </c>
      <c r="F16" s="130">
        <f>'[5]сметная раскладка'!$F$8</f>
        <v>706335</v>
      </c>
      <c r="G16" s="130">
        <f>'[5]сметная раскладка'!$G$8</f>
        <v>170527</v>
      </c>
      <c r="H16" s="138"/>
      <c r="I16" s="130">
        <v>0</v>
      </c>
      <c r="J16" s="130">
        <f>'[5]сметная раскладка'!$I$8</f>
        <v>388016</v>
      </c>
      <c r="K16" s="130">
        <f>'[5]сметная раскладка'!$J$8</f>
        <v>207836</v>
      </c>
      <c r="L16" s="138"/>
      <c r="M16" s="130">
        <f>'[5]сметная раскладка'!$P$8</f>
        <v>101182.3605</v>
      </c>
      <c r="N16" s="142"/>
      <c r="O16" s="139"/>
      <c r="P16" s="139"/>
      <c r="Q16" s="140"/>
      <c r="R16" s="139"/>
      <c r="S16" s="139"/>
      <c r="T16" s="139"/>
      <c r="U16" s="139"/>
      <c r="V16" s="139"/>
    </row>
    <row r="17" spans="1:22" x14ac:dyDescent="0.2">
      <c r="A17" s="127" t="s">
        <v>73</v>
      </c>
      <c r="B17" s="125" t="s">
        <v>74</v>
      </c>
      <c r="C17" s="131"/>
      <c r="D17" s="143">
        <f>E17+F17+J17+K17+M17</f>
        <v>164325.639</v>
      </c>
      <c r="E17" s="130">
        <f>'[5]сметная раскладка'!$E$9</f>
        <v>16331</v>
      </c>
      <c r="F17" s="130">
        <f>'[5]сметная раскладка'!$F$9</f>
        <v>90825</v>
      </c>
      <c r="G17" s="130">
        <v>11319</v>
      </c>
      <c r="H17" s="138"/>
      <c r="I17" s="130">
        <v>0</v>
      </c>
      <c r="J17" s="130">
        <f>'[5]сметная раскладка'!$I$9</f>
        <v>31858</v>
      </c>
      <c r="K17" s="130">
        <f>'[5]сметная раскладка'!$J$9</f>
        <v>15500</v>
      </c>
      <c r="L17" s="138"/>
      <c r="M17" s="141">
        <f>'[5]сметная раскладка'!$P$9</f>
        <v>9811.639000000001</v>
      </c>
      <c r="N17" s="139"/>
      <c r="O17" s="139"/>
      <c r="P17" s="139"/>
      <c r="Q17" s="140"/>
      <c r="R17" s="139"/>
      <c r="S17" s="139"/>
      <c r="T17" s="139"/>
      <c r="U17" s="139"/>
      <c r="V17" s="139"/>
    </row>
    <row r="18" spans="1:22" x14ac:dyDescent="0.2">
      <c r="A18" s="127" t="s">
        <v>75</v>
      </c>
      <c r="B18" s="125" t="s">
        <v>76</v>
      </c>
      <c r="C18" s="131"/>
      <c r="D18" s="143">
        <f t="shared" ref="D18" si="0">E18+F18+J18+K18+M18</f>
        <v>139199.20000000001</v>
      </c>
      <c r="E18" s="130"/>
      <c r="F18" s="130">
        <v>105204.82</v>
      </c>
      <c r="G18" s="130">
        <v>19745.37</v>
      </c>
      <c r="H18" s="138"/>
      <c r="I18" s="130">
        <v>0</v>
      </c>
      <c r="J18" s="130">
        <v>16747.52</v>
      </c>
      <c r="K18" s="130">
        <v>8935.86</v>
      </c>
      <c r="L18" s="138"/>
      <c r="M18" s="141">
        <v>8311</v>
      </c>
      <c r="N18" s="139"/>
      <c r="O18" s="139"/>
      <c r="P18" s="139"/>
      <c r="Q18" s="140"/>
      <c r="R18" s="139"/>
      <c r="S18" s="139"/>
      <c r="T18" s="139"/>
      <c r="U18" s="139"/>
      <c r="V18" s="139"/>
    </row>
    <row r="19" spans="1:22" x14ac:dyDescent="0.2">
      <c r="A19" s="127" t="s">
        <v>77</v>
      </c>
      <c r="B19" s="125" t="s">
        <v>78</v>
      </c>
      <c r="C19" s="131"/>
      <c r="D19" s="143">
        <f>E19+F19+I19+J19+K19+M19</f>
        <v>15634532</v>
      </c>
      <c r="E19" s="130">
        <v>381129</v>
      </c>
      <c r="F19" s="130">
        <v>1895991</v>
      </c>
      <c r="G19" s="130">
        <v>230271</v>
      </c>
      <c r="H19" s="138"/>
      <c r="I19" s="130">
        <v>11320706</v>
      </c>
      <c r="J19" s="130">
        <v>730563</v>
      </c>
      <c r="K19" s="130">
        <v>372628</v>
      </c>
      <c r="L19" s="138"/>
      <c r="M19" s="141">
        <v>933515</v>
      </c>
      <c r="N19" s="139"/>
      <c r="O19" s="139"/>
      <c r="P19" s="139"/>
      <c r="Q19" s="140"/>
      <c r="R19" s="139"/>
      <c r="S19" s="139"/>
      <c r="T19" s="139"/>
      <c r="U19" s="139"/>
      <c r="V19" s="139"/>
    </row>
    <row r="20" spans="1:22" x14ac:dyDescent="0.2">
      <c r="A20" s="127" t="s">
        <v>79</v>
      </c>
      <c r="B20" s="125" t="s">
        <v>80</v>
      </c>
      <c r="C20" s="131"/>
      <c r="D20" s="143">
        <f>E20+F20+I20+J20+K20+M20</f>
        <v>877483</v>
      </c>
      <c r="E20" s="130">
        <v>20100</v>
      </c>
      <c r="F20" s="130">
        <v>161610</v>
      </c>
      <c r="G20" s="130">
        <v>23364</v>
      </c>
      <c r="H20" s="138"/>
      <c r="I20" s="130">
        <v>562155</v>
      </c>
      <c r="J20" s="130">
        <v>54916</v>
      </c>
      <c r="K20" s="130">
        <v>26309</v>
      </c>
      <c r="L20" s="138"/>
      <c r="M20" s="141">
        <v>52393</v>
      </c>
      <c r="N20" s="139"/>
      <c r="O20" s="139"/>
      <c r="P20" s="139"/>
      <c r="Q20" s="140"/>
      <c r="R20" s="139"/>
      <c r="S20" s="139"/>
      <c r="T20" s="139"/>
      <c r="U20" s="139"/>
      <c r="V20" s="139"/>
    </row>
    <row r="21" spans="1:22" x14ac:dyDescent="0.2">
      <c r="A21" s="128" t="s">
        <v>81</v>
      </c>
      <c r="B21" s="125" t="s">
        <v>82</v>
      </c>
      <c r="C21" s="131"/>
      <c r="D21" s="143">
        <f>E21+F21+I21+J21+K21+M21</f>
        <v>1317041</v>
      </c>
      <c r="E21" s="130">
        <v>128396</v>
      </c>
      <c r="F21" s="130">
        <v>153588</v>
      </c>
      <c r="G21" s="130">
        <v>22012</v>
      </c>
      <c r="H21" s="138"/>
      <c r="I21" s="130">
        <v>651432</v>
      </c>
      <c r="J21" s="130">
        <v>184460</v>
      </c>
      <c r="K21" s="130">
        <v>120526</v>
      </c>
      <c r="L21" s="138"/>
      <c r="M21" s="141">
        <v>78639</v>
      </c>
      <c r="N21" s="139"/>
      <c r="O21" s="139"/>
      <c r="P21" s="139"/>
      <c r="Q21" s="140"/>
      <c r="R21" s="139"/>
      <c r="S21" s="139"/>
      <c r="T21" s="139"/>
      <c r="U21" s="139"/>
      <c r="V21" s="139"/>
    </row>
    <row r="22" spans="1:22" ht="15" customHeight="1" x14ac:dyDescent="0.2">
      <c r="A22" s="129"/>
      <c r="B22" s="70" t="s">
        <v>32</v>
      </c>
      <c r="C22" s="44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6"/>
      <c r="O22" s="136"/>
      <c r="P22" s="136"/>
      <c r="Q22" s="136"/>
      <c r="R22" s="136"/>
      <c r="S22" s="136"/>
      <c r="T22" s="136"/>
      <c r="U22" s="136"/>
      <c r="V22" s="137"/>
    </row>
    <row r="23" spans="1:22" x14ac:dyDescent="0.2">
      <c r="A23" s="129"/>
      <c r="B23" s="70" t="s">
        <v>33</v>
      </c>
      <c r="C23" s="44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3"/>
      <c r="O23" s="43"/>
      <c r="P23" s="43"/>
      <c r="Q23" s="43"/>
      <c r="R23" s="43"/>
      <c r="S23" s="43"/>
      <c r="T23" s="43"/>
      <c r="U23" s="43"/>
      <c r="V23" s="54"/>
    </row>
    <row r="24" spans="1:22" x14ac:dyDescent="0.2">
      <c r="A24" s="55"/>
      <c r="B24" s="70" t="s">
        <v>34</v>
      </c>
      <c r="C24" s="44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/>
      <c r="O24" s="43"/>
      <c r="P24" s="43"/>
      <c r="Q24" s="43"/>
      <c r="R24" s="43"/>
      <c r="S24" s="43"/>
      <c r="T24" s="43"/>
      <c r="U24" s="43"/>
      <c r="V24" s="54"/>
    </row>
    <row r="25" spans="1:22" ht="22.5" customHeight="1" x14ac:dyDescent="0.2">
      <c r="A25" s="55"/>
      <c r="B25" s="70" t="s">
        <v>35</v>
      </c>
      <c r="C25" s="44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3"/>
      <c r="O25" s="43"/>
      <c r="P25" s="43"/>
      <c r="Q25" s="43"/>
      <c r="R25" s="43"/>
      <c r="S25" s="43"/>
      <c r="T25" s="43"/>
      <c r="U25" s="43"/>
      <c r="V25" s="54"/>
    </row>
    <row r="26" spans="1:22" s="5" customFormat="1" x14ac:dyDescent="0.2">
      <c r="A26" s="56"/>
      <c r="B26" s="71" t="s">
        <v>36</v>
      </c>
      <c r="C26" s="45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3"/>
      <c r="O26" s="43"/>
      <c r="P26" s="43"/>
      <c r="Q26" s="43"/>
      <c r="R26" s="43"/>
      <c r="S26" s="43"/>
      <c r="T26" s="43"/>
      <c r="U26" s="43"/>
      <c r="V26" s="54"/>
    </row>
    <row r="27" spans="1:22" x14ac:dyDescent="0.2">
      <c r="A27" s="55"/>
      <c r="B27" s="70" t="s">
        <v>37</v>
      </c>
      <c r="C27" s="44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3"/>
      <c r="O27" s="43"/>
      <c r="P27" s="43"/>
      <c r="Q27" s="43"/>
      <c r="R27" s="43"/>
      <c r="S27" s="43"/>
      <c r="T27" s="43"/>
      <c r="U27" s="43"/>
      <c r="V27" s="54"/>
    </row>
    <row r="28" spans="1:22" x14ac:dyDescent="0.2">
      <c r="A28" s="55"/>
      <c r="B28" s="72" t="s">
        <v>38</v>
      </c>
      <c r="C28" s="44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3"/>
      <c r="O28" s="43"/>
      <c r="P28" s="43"/>
      <c r="Q28" s="43"/>
      <c r="R28" s="43"/>
      <c r="S28" s="43"/>
      <c r="T28" s="43"/>
      <c r="U28" s="43"/>
      <c r="V28" s="54"/>
    </row>
    <row r="29" spans="1:22" ht="12.75" hidden="1" customHeight="1" x14ac:dyDescent="0.2">
      <c r="A29" s="55"/>
      <c r="B29" s="73"/>
      <c r="C29" s="46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3"/>
      <c r="O29" s="43"/>
      <c r="P29" s="43"/>
      <c r="Q29" s="43"/>
      <c r="R29" s="43"/>
      <c r="S29" s="43"/>
      <c r="T29" s="43"/>
      <c r="U29" s="43"/>
      <c r="V29" s="54"/>
    </row>
    <row r="30" spans="1:22" x14ac:dyDescent="0.2">
      <c r="A30" s="55"/>
      <c r="B30" s="74" t="s">
        <v>192</v>
      </c>
      <c r="C30" s="47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3"/>
      <c r="O30" s="43"/>
      <c r="P30" s="43"/>
      <c r="Q30" s="43"/>
      <c r="R30" s="43"/>
      <c r="S30" s="43"/>
      <c r="T30" s="43"/>
      <c r="U30" s="43"/>
      <c r="V30" s="54"/>
    </row>
    <row r="31" spans="1:22" x14ac:dyDescent="0.2">
      <c r="A31" s="55"/>
      <c r="B31" s="74" t="s">
        <v>193</v>
      </c>
      <c r="C31" s="47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3"/>
      <c r="O31" s="43"/>
      <c r="P31" s="43"/>
      <c r="Q31" s="43"/>
      <c r="R31" s="43"/>
      <c r="S31" s="43"/>
      <c r="T31" s="43"/>
      <c r="U31" s="43"/>
      <c r="V31" s="54"/>
    </row>
    <row r="32" spans="1:22" x14ac:dyDescent="0.2">
      <c r="A32" s="55"/>
      <c r="B32" s="75" t="s">
        <v>39</v>
      </c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3"/>
      <c r="O32" s="43"/>
      <c r="P32" s="43"/>
      <c r="Q32" s="43"/>
      <c r="R32" s="43"/>
      <c r="S32" s="43"/>
      <c r="T32" s="43"/>
      <c r="U32" s="43"/>
      <c r="V32" s="54"/>
    </row>
    <row r="33" spans="1:24" x14ac:dyDescent="0.2">
      <c r="A33" s="55"/>
      <c r="B33" s="71" t="s">
        <v>40</v>
      </c>
      <c r="C33" s="50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3"/>
      <c r="O33" s="43"/>
      <c r="P33" s="43"/>
      <c r="Q33" s="43"/>
      <c r="R33" s="43"/>
      <c r="S33" s="43"/>
      <c r="T33" s="43"/>
      <c r="U33" s="43"/>
      <c r="V33" s="54"/>
    </row>
    <row r="34" spans="1:24" x14ac:dyDescent="0.2">
      <c r="A34" s="55"/>
      <c r="B34" s="70" t="s">
        <v>41</v>
      </c>
      <c r="C34" s="5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3"/>
      <c r="O34" s="43"/>
      <c r="P34" s="43"/>
      <c r="Q34" s="43"/>
      <c r="R34" s="43"/>
      <c r="S34" s="43"/>
      <c r="T34" s="43"/>
      <c r="U34" s="43"/>
      <c r="V34" s="54"/>
    </row>
    <row r="35" spans="1:24" ht="25.5" x14ac:dyDescent="0.2">
      <c r="A35" s="55"/>
      <c r="B35" s="70" t="s">
        <v>194</v>
      </c>
      <c r="C35" s="5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3"/>
      <c r="O35" s="43"/>
      <c r="P35" s="43"/>
      <c r="Q35" s="43"/>
      <c r="R35" s="43"/>
      <c r="S35" s="43"/>
      <c r="T35" s="43"/>
      <c r="U35" s="43"/>
      <c r="V35" s="54"/>
    </row>
    <row r="36" spans="1:24" x14ac:dyDescent="0.2">
      <c r="A36" s="55"/>
      <c r="B36" s="70" t="s">
        <v>67</v>
      </c>
      <c r="C36" s="5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3"/>
      <c r="O36" s="43"/>
      <c r="P36" s="43"/>
      <c r="Q36" s="43"/>
      <c r="R36" s="43"/>
      <c r="S36" s="43"/>
      <c r="T36" s="43"/>
      <c r="U36" s="43"/>
      <c r="V36" s="54"/>
    </row>
    <row r="37" spans="1:24" x14ac:dyDescent="0.2">
      <c r="A37" s="55"/>
      <c r="B37" s="70" t="s">
        <v>68</v>
      </c>
      <c r="C37" s="5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3"/>
      <c r="O37" s="43"/>
      <c r="P37" s="43"/>
      <c r="Q37" s="43"/>
      <c r="R37" s="43"/>
      <c r="S37" s="43"/>
      <c r="T37" s="43"/>
      <c r="U37" s="43"/>
      <c r="V37" s="54"/>
    </row>
    <row r="38" spans="1:24" x14ac:dyDescent="0.2">
      <c r="A38" s="55"/>
      <c r="B38" s="70" t="s">
        <v>70</v>
      </c>
      <c r="C38" s="5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3"/>
      <c r="O38" s="43"/>
      <c r="P38" s="43"/>
      <c r="Q38" s="43"/>
      <c r="R38" s="43"/>
      <c r="S38" s="43"/>
      <c r="T38" s="43"/>
      <c r="U38" s="43"/>
      <c r="V38" s="54"/>
    </row>
    <row r="39" spans="1:24" x14ac:dyDescent="0.2">
      <c r="A39" s="55"/>
      <c r="B39" s="70" t="s">
        <v>42</v>
      </c>
      <c r="C39" s="44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3"/>
      <c r="O39" s="43"/>
      <c r="P39" s="43"/>
      <c r="Q39" s="43"/>
      <c r="R39" s="43"/>
      <c r="S39" s="43"/>
      <c r="T39" s="43"/>
      <c r="U39" s="43"/>
      <c r="V39" s="54"/>
    </row>
    <row r="40" spans="1:24" ht="13.5" customHeight="1" thickBot="1" x14ac:dyDescent="0.25">
      <c r="A40" s="57"/>
      <c r="B40" s="76"/>
      <c r="C40" s="58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/>
      <c r="O40" s="60"/>
      <c r="P40" s="60"/>
      <c r="Q40" s="60"/>
      <c r="R40" s="60"/>
      <c r="S40" s="60"/>
      <c r="T40" s="60"/>
      <c r="U40" s="60"/>
      <c r="V40" s="61"/>
      <c r="W40" s="2"/>
      <c r="X40" s="2"/>
    </row>
    <row r="41" spans="1:24" ht="13.5" thickBot="1" x14ac:dyDescent="0.25">
      <c r="A41" s="103"/>
      <c r="B41" s="80" t="s">
        <v>69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5"/>
      <c r="O41" s="105"/>
      <c r="P41" s="105"/>
      <c r="Q41" s="105"/>
      <c r="R41" s="105"/>
      <c r="S41" s="105"/>
      <c r="T41" s="105"/>
      <c r="U41" s="105"/>
      <c r="V41" s="106"/>
      <c r="W41" s="2"/>
      <c r="X41" s="2"/>
    </row>
    <row r="42" spans="1:24" ht="13.5" customHeight="1" x14ac:dyDescent="0.2">
      <c r="A42" s="95"/>
      <c r="B42" s="97" t="s">
        <v>43</v>
      </c>
      <c r="C42" s="9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7"/>
      <c r="Q42" s="7"/>
      <c r="R42" s="7"/>
      <c r="S42" s="7"/>
      <c r="T42" s="7"/>
      <c r="U42" s="7"/>
      <c r="V42" s="109"/>
      <c r="W42" s="102"/>
      <c r="X42" s="102"/>
    </row>
    <row r="43" spans="1:24" ht="13.5" customHeight="1" thickBot="1" x14ac:dyDescent="0.25">
      <c r="A43" s="110"/>
      <c r="B43" s="98" t="s">
        <v>44</v>
      </c>
      <c r="C43" s="111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3"/>
      <c r="Q43" s="113"/>
      <c r="R43" s="113"/>
      <c r="S43" s="113"/>
      <c r="T43" s="113"/>
      <c r="U43" s="113"/>
      <c r="V43" s="114"/>
      <c r="W43" s="102"/>
      <c r="X43" s="102"/>
    </row>
    <row r="44" spans="1:24" ht="12.75" hidden="1" customHeight="1" x14ac:dyDescent="0.2">
      <c r="B44" s="309"/>
      <c r="C44" s="310"/>
      <c r="D44" s="311"/>
      <c r="E44" s="293" t="s">
        <v>45</v>
      </c>
      <c r="F44" s="315" t="s">
        <v>46</v>
      </c>
      <c r="G44" s="316"/>
      <c r="H44" s="316"/>
      <c r="I44" s="316"/>
      <c r="J44" s="316"/>
      <c r="K44" s="317"/>
      <c r="L44" s="107"/>
      <c r="M44" s="107"/>
      <c r="N44" s="293" t="s">
        <v>47</v>
      </c>
      <c r="O44" s="108" t="s">
        <v>17</v>
      </c>
      <c r="P44" s="8"/>
      <c r="W44" s="2"/>
      <c r="X44" s="2"/>
    </row>
    <row r="45" spans="1:24" ht="52.5" hidden="1" customHeight="1" x14ac:dyDescent="0.2">
      <c r="B45" s="312"/>
      <c r="C45" s="313"/>
      <c r="D45" s="314"/>
      <c r="E45" s="294"/>
      <c r="F45" s="9">
        <v>2012</v>
      </c>
      <c r="G45" s="9"/>
      <c r="H45" s="9">
        <v>2013</v>
      </c>
      <c r="I45" s="9">
        <v>2014</v>
      </c>
      <c r="J45" s="9">
        <v>2015</v>
      </c>
      <c r="K45" s="9">
        <v>2016</v>
      </c>
      <c r="L45" s="9"/>
      <c r="M45" s="9">
        <v>2016</v>
      </c>
      <c r="N45" s="294"/>
      <c r="O45" s="9" t="s">
        <v>48</v>
      </c>
      <c r="W45" s="2"/>
      <c r="X45" s="2"/>
    </row>
    <row r="46" spans="1:24" ht="29.25" hidden="1" customHeight="1" x14ac:dyDescent="0.2">
      <c r="B46" s="295" t="s">
        <v>49</v>
      </c>
      <c r="C46" s="296"/>
      <c r="D46" s="297"/>
      <c r="E46" s="10"/>
      <c r="F46" s="11"/>
      <c r="G46" s="11"/>
      <c r="H46" s="11"/>
      <c r="I46" s="11"/>
      <c r="J46" s="11"/>
      <c r="K46" s="11"/>
      <c r="L46" s="11"/>
      <c r="M46" s="11"/>
      <c r="N46" s="10"/>
      <c r="O46" s="11"/>
      <c r="W46" s="2"/>
      <c r="X46" s="2"/>
    </row>
    <row r="47" spans="1:24" ht="12.75" hidden="1" customHeight="1" x14ac:dyDescent="0.2">
      <c r="A47" s="2"/>
      <c r="B47" s="12"/>
      <c r="C47" s="12"/>
      <c r="D47" s="13"/>
      <c r="E47" s="13"/>
      <c r="F47" s="13"/>
      <c r="G47" s="2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hidden="1" customHeight="1" x14ac:dyDescent="0.2">
      <c r="A48" s="17" t="s">
        <v>50</v>
      </c>
      <c r="B48" s="17"/>
      <c r="C48" s="17"/>
      <c r="D48" s="17"/>
      <c r="E48" s="17"/>
      <c r="F48" s="17"/>
      <c r="G48" s="17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thickBot="1" x14ac:dyDescent="0.25">
      <c r="A49" s="17"/>
      <c r="B49" s="17"/>
      <c r="C49" s="17"/>
      <c r="D49" s="17"/>
      <c r="E49" s="17"/>
      <c r="F49" s="17"/>
      <c r="G49" s="17"/>
      <c r="H49" s="2"/>
      <c r="I49" s="2"/>
      <c r="J49" s="2"/>
      <c r="K49" s="2"/>
      <c r="L49" s="2"/>
      <c r="M49" s="2"/>
      <c r="N49" s="2"/>
      <c r="O49" s="2"/>
      <c r="P49" s="14"/>
      <c r="Q49" s="14"/>
      <c r="R49" s="14"/>
      <c r="S49" s="14"/>
      <c r="T49" s="14"/>
      <c r="U49" s="14"/>
      <c r="V49" s="15"/>
      <c r="W49" s="16"/>
      <c r="X49" s="15"/>
    </row>
    <row r="50" spans="1:24" ht="13.5" thickBot="1" x14ac:dyDescent="0.25">
      <c r="A50" s="81" t="s">
        <v>51</v>
      </c>
      <c r="B50" s="82" t="s">
        <v>1</v>
      </c>
      <c r="C50" s="18"/>
      <c r="D50" s="19" t="s">
        <v>2</v>
      </c>
      <c r="E50" s="20" t="s">
        <v>52</v>
      </c>
      <c r="F50" s="298" t="s">
        <v>53</v>
      </c>
      <c r="G50" s="298"/>
      <c r="H50" s="298"/>
      <c r="I50" s="298"/>
      <c r="J50" s="298"/>
      <c r="K50" s="298"/>
      <c r="L50" s="21"/>
      <c r="M50" s="21"/>
      <c r="N50" s="14"/>
      <c r="O50" s="14"/>
      <c r="W50" s="2"/>
      <c r="X50" s="2"/>
    </row>
    <row r="51" spans="1:24" ht="12.75" hidden="1" customHeight="1" x14ac:dyDescent="0.2">
      <c r="A51" s="83">
        <v>1</v>
      </c>
      <c r="B51" s="84" t="s">
        <v>54</v>
      </c>
      <c r="C51" s="22"/>
      <c r="D51" s="23" t="s">
        <v>55</v>
      </c>
      <c r="E51" s="24"/>
      <c r="F51" s="25">
        <v>2012</v>
      </c>
      <c r="G51" s="25"/>
      <c r="H51" s="25">
        <v>2013</v>
      </c>
      <c r="I51" s="25">
        <v>2014</v>
      </c>
      <c r="J51" s="25">
        <v>2015</v>
      </c>
      <c r="K51" s="25">
        <v>2016</v>
      </c>
      <c r="L51" s="25"/>
      <c r="M51" s="25">
        <v>2016</v>
      </c>
      <c r="N51" s="14"/>
      <c r="O51" s="14"/>
    </row>
    <row r="52" spans="1:24" x14ac:dyDescent="0.2">
      <c r="A52" s="85">
        <v>1</v>
      </c>
      <c r="B52" s="86" t="s">
        <v>56</v>
      </c>
      <c r="C52" s="19"/>
      <c r="D52" s="26"/>
      <c r="E52" s="27"/>
      <c r="F52" s="28" t="s">
        <v>57</v>
      </c>
      <c r="G52" s="28"/>
      <c r="H52" s="28" t="s">
        <v>58</v>
      </c>
      <c r="I52" s="28" t="s">
        <v>58</v>
      </c>
      <c r="J52" s="28" t="s">
        <v>58</v>
      </c>
      <c r="K52" s="28" t="s">
        <v>58</v>
      </c>
      <c r="L52" s="28"/>
      <c r="M52" s="28" t="s">
        <v>58</v>
      </c>
      <c r="N52" s="14"/>
      <c r="O52" s="14"/>
    </row>
    <row r="53" spans="1:24" x14ac:dyDescent="0.2">
      <c r="A53" s="87">
        <v>2</v>
      </c>
      <c r="B53" s="88" t="s">
        <v>66</v>
      </c>
      <c r="C53" s="29"/>
      <c r="D53" s="30"/>
      <c r="E53" s="31"/>
      <c r="F53" s="32"/>
      <c r="G53" s="32"/>
      <c r="H53" s="32"/>
      <c r="I53" s="33"/>
      <c r="J53" s="33"/>
      <c r="K53" s="33"/>
      <c r="L53" s="33"/>
      <c r="M53" s="33"/>
      <c r="N53" s="14"/>
      <c r="O53" s="14"/>
    </row>
    <row r="54" spans="1:24" ht="12.75" hidden="1" customHeight="1" x14ac:dyDescent="0.2">
      <c r="A54" s="87">
        <v>4</v>
      </c>
      <c r="B54" s="88"/>
      <c r="C54" s="29"/>
      <c r="D54" s="30"/>
      <c r="E54" s="34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24" x14ac:dyDescent="0.2">
      <c r="A55" s="87">
        <v>3</v>
      </c>
      <c r="B55" s="88" t="s">
        <v>59</v>
      </c>
      <c r="C55" s="29"/>
      <c r="D55" s="30" t="s">
        <v>3</v>
      </c>
      <c r="E55" s="34"/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24" x14ac:dyDescent="0.2">
      <c r="A56" s="87">
        <v>4</v>
      </c>
      <c r="B56" s="88" t="s">
        <v>60</v>
      </c>
      <c r="C56" s="29"/>
      <c r="D56" s="30" t="s">
        <v>3</v>
      </c>
      <c r="E56" s="34"/>
      <c r="F56" s="15"/>
      <c r="G56" s="15"/>
      <c r="H56" s="15"/>
      <c r="I56" s="14"/>
      <c r="J56" s="14"/>
      <c r="K56" s="14"/>
      <c r="L56" s="14"/>
      <c r="M56" s="14"/>
      <c r="N56" s="14"/>
      <c r="O56" s="14"/>
    </row>
    <row r="57" spans="1:24" x14ac:dyDescent="0.2">
      <c r="A57" s="87">
        <v>5</v>
      </c>
      <c r="B57" s="88" t="s">
        <v>61</v>
      </c>
      <c r="C57" s="29"/>
      <c r="D57" s="30" t="s">
        <v>3</v>
      </c>
      <c r="E57" s="120">
        <v>3.5000000000000003E-2</v>
      </c>
      <c r="F57" s="15"/>
      <c r="G57" s="15"/>
      <c r="H57" s="15"/>
      <c r="I57" s="14"/>
      <c r="J57" s="14"/>
      <c r="K57" s="14"/>
      <c r="L57" s="14"/>
      <c r="M57" s="14"/>
      <c r="N57" s="14"/>
      <c r="O57" s="14"/>
    </row>
    <row r="58" spans="1:24" x14ac:dyDescent="0.2">
      <c r="A58" s="87">
        <v>6</v>
      </c>
      <c r="B58" s="89" t="s">
        <v>35</v>
      </c>
      <c r="C58" s="35"/>
      <c r="D58" s="30" t="s">
        <v>3</v>
      </c>
      <c r="E58" s="117">
        <v>6.3500000000000001E-2</v>
      </c>
    </row>
    <row r="59" spans="1:24" x14ac:dyDescent="0.2">
      <c r="A59" s="87">
        <v>7</v>
      </c>
      <c r="B59" s="90" t="s">
        <v>36</v>
      </c>
      <c r="C59" s="35"/>
      <c r="D59" s="30" t="s">
        <v>3</v>
      </c>
      <c r="E59" s="118">
        <v>1.4999999999999999E-2</v>
      </c>
    </row>
    <row r="60" spans="1:24" ht="13.5" thickBot="1" x14ac:dyDescent="0.25">
      <c r="A60" s="91">
        <v>8</v>
      </c>
      <c r="B60" s="92" t="s">
        <v>42</v>
      </c>
      <c r="C60" s="36"/>
      <c r="D60" s="93" t="s">
        <v>3</v>
      </c>
      <c r="E60" s="119">
        <v>1.4999999999999999E-2</v>
      </c>
    </row>
    <row r="61" spans="1:24" ht="15.75" hidden="1" x14ac:dyDescent="0.25">
      <c r="B61" s="77" t="s">
        <v>62</v>
      </c>
      <c r="C61" s="78"/>
      <c r="D61" s="78"/>
      <c r="E61" s="78"/>
      <c r="F61" s="79"/>
      <c r="G61" s="78"/>
      <c r="H61" s="78"/>
      <c r="I61" s="77" t="s">
        <v>63</v>
      </c>
    </row>
    <row r="62" spans="1:24" x14ac:dyDescent="0.2">
      <c r="B62" s="37"/>
      <c r="C62" s="37"/>
    </row>
    <row r="63" spans="1:24" x14ac:dyDescent="0.2">
      <c r="B63" s="3" t="s">
        <v>4</v>
      </c>
      <c r="E63" s="3" t="s">
        <v>5</v>
      </c>
      <c r="G63" s="301" t="s">
        <v>6</v>
      </c>
      <c r="H63" s="301"/>
    </row>
    <row r="64" spans="1:24" x14ac:dyDescent="0.2">
      <c r="G64" s="302" t="s">
        <v>7</v>
      </c>
      <c r="H64" s="302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64:H64"/>
    <mergeCell ref="B44:D45"/>
    <mergeCell ref="E44:E45"/>
    <mergeCell ref="F44:K44"/>
    <mergeCell ref="J10:J11"/>
    <mergeCell ref="K10:K11"/>
    <mergeCell ref="B3:T3"/>
    <mergeCell ref="B7:P7"/>
    <mergeCell ref="G63:H63"/>
    <mergeCell ref="M10:M11"/>
    <mergeCell ref="O9:O11"/>
    <mergeCell ref="P9:P11"/>
    <mergeCell ref="N44:N45"/>
    <mergeCell ref="B46:D46"/>
    <mergeCell ref="F50:K50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35" sqref="E35"/>
    </sheetView>
  </sheetViews>
  <sheetFormatPr defaultRowHeight="12.75" x14ac:dyDescent="0.2"/>
  <cols>
    <col min="1" max="1" width="29.7109375" style="166" customWidth="1"/>
    <col min="2" max="2" width="25.140625" style="166" customWidth="1"/>
    <col min="3" max="3" width="7.140625" style="166" customWidth="1"/>
    <col min="4" max="4" width="10.7109375" style="166" customWidth="1"/>
    <col min="5" max="5" width="9.7109375" style="166" customWidth="1"/>
    <col min="6" max="6" width="8.28515625" style="166" customWidth="1"/>
    <col min="7" max="7" width="8.42578125" style="166" customWidth="1"/>
    <col min="8" max="8" width="10" style="166" customWidth="1"/>
    <col min="9" max="9" width="8.7109375" style="166" customWidth="1"/>
    <col min="10" max="10" width="11.7109375" style="166" customWidth="1"/>
    <col min="11" max="16384" width="9.140625" style="166"/>
  </cols>
  <sheetData>
    <row r="1" spans="1:16" s="163" customFormat="1" ht="12" x14ac:dyDescent="0.2">
      <c r="A1" s="162" t="s">
        <v>133</v>
      </c>
      <c r="B1" s="162"/>
      <c r="C1" s="162"/>
      <c r="D1" s="162"/>
      <c r="E1" s="162"/>
      <c r="I1" s="329" t="s">
        <v>134</v>
      </c>
      <c r="J1" s="329"/>
    </row>
    <row r="2" spans="1:16" s="165" customFormat="1" x14ac:dyDescent="0.2">
      <c r="A2" s="164" t="s">
        <v>135</v>
      </c>
    </row>
    <row r="3" spans="1:16" x14ac:dyDescent="0.2">
      <c r="A3" s="330" t="s">
        <v>136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6" ht="15" customHeight="1" x14ac:dyDescent="0.2">
      <c r="A4" s="331" t="s">
        <v>0</v>
      </c>
      <c r="B4" s="331"/>
      <c r="C4" s="331"/>
      <c r="D4" s="331"/>
      <c r="E4" s="331"/>
      <c r="F4" s="331"/>
      <c r="G4" s="331"/>
      <c r="H4" s="331"/>
      <c r="I4" s="331"/>
      <c r="J4" s="331"/>
      <c r="K4" s="167"/>
      <c r="L4" s="167"/>
      <c r="M4" s="167"/>
      <c r="N4" s="168"/>
      <c r="O4" s="168"/>
      <c r="P4" s="168"/>
    </row>
    <row r="5" spans="1:16" ht="15" customHeight="1" thickBot="1" x14ac:dyDescent="0.25">
      <c r="A5" s="331" t="s">
        <v>8</v>
      </c>
      <c r="B5" s="331"/>
      <c r="C5" s="331"/>
      <c r="D5" s="331"/>
      <c r="E5" s="331"/>
      <c r="F5" s="331"/>
      <c r="G5" s="331"/>
      <c r="H5" s="331"/>
      <c r="I5" s="331"/>
      <c r="J5" s="331"/>
      <c r="K5" s="167"/>
      <c r="L5" s="167"/>
      <c r="M5" s="167"/>
    </row>
    <row r="6" spans="1:16" ht="20.25" customHeight="1" x14ac:dyDescent="0.2">
      <c r="A6" s="322" t="s">
        <v>137</v>
      </c>
      <c r="B6" s="322" t="s">
        <v>138</v>
      </c>
      <c r="C6" s="322" t="s">
        <v>139</v>
      </c>
      <c r="D6" s="322" t="s">
        <v>140</v>
      </c>
      <c r="E6" s="322" t="s">
        <v>141</v>
      </c>
      <c r="F6" s="322" t="s">
        <v>142</v>
      </c>
      <c r="G6" s="333" t="s">
        <v>143</v>
      </c>
      <c r="H6" s="322" t="s">
        <v>144</v>
      </c>
      <c r="I6" s="322" t="s">
        <v>145</v>
      </c>
      <c r="J6" s="322" t="s">
        <v>146</v>
      </c>
    </row>
    <row r="7" spans="1:16" ht="68.25" customHeight="1" thickBot="1" x14ac:dyDescent="0.25">
      <c r="A7" s="323"/>
      <c r="B7" s="323"/>
      <c r="C7" s="323"/>
      <c r="D7" s="323"/>
      <c r="E7" s="323"/>
      <c r="F7" s="323"/>
      <c r="G7" s="334"/>
      <c r="H7" s="323"/>
      <c r="I7" s="323"/>
      <c r="J7" s="323"/>
    </row>
    <row r="8" spans="1:16" ht="25.5" customHeight="1" thickBot="1" x14ac:dyDescent="0.25">
      <c r="A8" s="169">
        <v>1</v>
      </c>
      <c r="B8" s="169">
        <v>2</v>
      </c>
      <c r="C8" s="169">
        <v>3</v>
      </c>
      <c r="D8" s="169">
        <v>4</v>
      </c>
      <c r="E8" s="169">
        <v>5</v>
      </c>
      <c r="F8" s="170">
        <v>6</v>
      </c>
      <c r="G8" s="170">
        <v>7</v>
      </c>
      <c r="H8" s="169">
        <v>8</v>
      </c>
      <c r="I8" s="169">
        <v>9</v>
      </c>
      <c r="J8" s="170">
        <v>10</v>
      </c>
    </row>
    <row r="9" spans="1:16" ht="13.5" hidden="1" thickBot="1" x14ac:dyDescent="0.25">
      <c r="A9" s="324" t="s">
        <v>147</v>
      </c>
      <c r="B9" s="171" t="s">
        <v>148</v>
      </c>
      <c r="C9" s="172">
        <v>0</v>
      </c>
      <c r="D9" s="172">
        <v>140</v>
      </c>
      <c r="E9" s="172">
        <v>28</v>
      </c>
      <c r="F9" s="173">
        <f>D9/E9</f>
        <v>5</v>
      </c>
      <c r="G9" s="172">
        <f>1746</f>
        <v>1746</v>
      </c>
      <c r="H9" s="173">
        <f>F9*G9</f>
        <v>8730</v>
      </c>
      <c r="I9" s="172">
        <f>C9</f>
        <v>0</v>
      </c>
      <c r="J9" s="174">
        <f>H9*I9</f>
        <v>0</v>
      </c>
    </row>
    <row r="10" spans="1:16" ht="25.5" hidden="1" customHeight="1" x14ac:dyDescent="0.2">
      <c r="A10" s="325"/>
      <c r="B10" s="175" t="s">
        <v>149</v>
      </c>
      <c r="C10" s="172">
        <v>0</v>
      </c>
      <c r="D10" s="172">
        <v>140</v>
      </c>
      <c r="E10" s="172">
        <v>28</v>
      </c>
      <c r="F10" s="173">
        <f>D10/E10</f>
        <v>5</v>
      </c>
      <c r="G10" s="172">
        <f>1746</f>
        <v>1746</v>
      </c>
      <c r="H10" s="173">
        <f>F10*G10</f>
        <v>8730</v>
      </c>
      <c r="I10" s="172">
        <f>C10</f>
        <v>0</v>
      </c>
      <c r="J10" s="174">
        <f>H10*I10</f>
        <v>0</v>
      </c>
    </row>
    <row r="11" spans="1:16" ht="13.5" hidden="1" thickBot="1" x14ac:dyDescent="0.25">
      <c r="A11" s="325"/>
      <c r="B11" s="176" t="s">
        <v>150</v>
      </c>
      <c r="C11" s="177">
        <v>0</v>
      </c>
      <c r="D11" s="178">
        <v>140</v>
      </c>
      <c r="E11" s="178">
        <v>28</v>
      </c>
      <c r="F11" s="179">
        <f>D11/E11</f>
        <v>5</v>
      </c>
      <c r="G11" s="178">
        <f>1746</f>
        <v>1746</v>
      </c>
      <c r="H11" s="179">
        <f>F11*G11</f>
        <v>8730</v>
      </c>
      <c r="I11" s="178">
        <f>C11</f>
        <v>0</v>
      </c>
      <c r="J11" s="180">
        <f>H11*I11</f>
        <v>0</v>
      </c>
    </row>
    <row r="12" spans="1:16" ht="12.75" hidden="1" customHeight="1" x14ac:dyDescent="0.2">
      <c r="A12" s="181"/>
      <c r="B12" s="182"/>
      <c r="C12" s="183"/>
      <c r="D12" s="183"/>
      <c r="E12" s="183"/>
      <c r="F12" s="184"/>
      <c r="G12" s="183"/>
      <c r="H12" s="184"/>
      <c r="I12" s="183"/>
      <c r="J12" s="185">
        <f>H12*I12</f>
        <v>0</v>
      </c>
    </row>
    <row r="13" spans="1:16" ht="12.75" hidden="1" customHeight="1" x14ac:dyDescent="0.2">
      <c r="A13" s="186"/>
      <c r="B13" s="187"/>
      <c r="C13" s="177"/>
      <c r="D13" s="177"/>
      <c r="E13" s="177"/>
      <c r="F13" s="179"/>
      <c r="G13" s="177"/>
      <c r="H13" s="179"/>
      <c r="I13" s="177"/>
      <c r="J13" s="180">
        <f>H13*I13</f>
        <v>0</v>
      </c>
    </row>
    <row r="14" spans="1:16" ht="12.75" customHeight="1" x14ac:dyDescent="0.2">
      <c r="A14" s="188"/>
      <c r="B14" s="189"/>
      <c r="C14" s="183"/>
      <c r="D14" s="183"/>
      <c r="E14" s="183"/>
      <c r="F14" s="184"/>
      <c r="G14" s="183"/>
      <c r="H14" s="184"/>
      <c r="I14" s="183"/>
      <c r="J14" s="185"/>
    </row>
    <row r="15" spans="1:16" x14ac:dyDescent="0.2">
      <c r="A15" s="190"/>
      <c r="B15" s="191"/>
      <c r="C15" s="192"/>
      <c r="D15" s="192"/>
      <c r="E15" s="192"/>
      <c r="F15" s="193"/>
      <c r="G15" s="192"/>
      <c r="H15" s="193"/>
      <c r="I15" s="192"/>
      <c r="J15" s="194"/>
    </row>
    <row r="16" spans="1:16" s="163" customFormat="1" x14ac:dyDescent="0.2">
      <c r="A16" s="190"/>
      <c r="B16" s="191"/>
      <c r="C16" s="192"/>
      <c r="D16" s="192"/>
      <c r="E16" s="192"/>
      <c r="F16" s="193"/>
      <c r="G16" s="192"/>
      <c r="H16" s="193"/>
      <c r="I16" s="192"/>
      <c r="J16" s="194"/>
    </row>
    <row r="17" spans="1:10" s="163" customFormat="1" ht="26.25" customHeight="1" x14ac:dyDescent="0.2">
      <c r="A17" s="195"/>
      <c r="B17" s="196"/>
      <c r="C17" s="192"/>
      <c r="D17" s="192"/>
      <c r="E17" s="192"/>
      <c r="F17" s="193"/>
      <c r="G17" s="197"/>
      <c r="H17" s="193"/>
      <c r="I17" s="192"/>
      <c r="J17" s="194"/>
    </row>
    <row r="18" spans="1:10" s="163" customFormat="1" ht="26.25" customHeight="1" thickBot="1" x14ac:dyDescent="0.25">
      <c r="A18" s="198"/>
      <c r="B18" s="199"/>
      <c r="C18" s="200"/>
      <c r="D18" s="200"/>
      <c r="E18" s="200"/>
      <c r="F18" s="201"/>
      <c r="G18" s="202"/>
      <c r="H18" s="201"/>
      <c r="I18" s="200"/>
      <c r="J18" s="203"/>
    </row>
    <row r="19" spans="1:10" ht="13.5" thickBot="1" x14ac:dyDescent="0.25">
      <c r="A19" s="326" t="s">
        <v>151</v>
      </c>
      <c r="B19" s="327"/>
      <c r="C19" s="327"/>
      <c r="D19" s="327"/>
      <c r="E19" s="327"/>
      <c r="F19" s="327"/>
      <c r="G19" s="327"/>
      <c r="H19" s="327"/>
      <c r="I19" s="328"/>
      <c r="J19" s="204">
        <f>SUM(J14:J18)</f>
        <v>0</v>
      </c>
    </row>
    <row r="22" spans="1:10" ht="12.75" customHeight="1" x14ac:dyDescent="0.2">
      <c r="A22" s="3" t="s">
        <v>4</v>
      </c>
      <c r="B22" s="1"/>
      <c r="C22" s="301" t="s">
        <v>5</v>
      </c>
      <c r="D22" s="301"/>
      <c r="E22" s="1"/>
      <c r="F22" s="301" t="s">
        <v>6</v>
      </c>
      <c r="G22" s="301"/>
      <c r="H22" s="301"/>
    </row>
    <row r="23" spans="1:10" x14ac:dyDescent="0.2">
      <c r="A23" s="1"/>
      <c r="B23" s="1"/>
      <c r="C23" s="1"/>
      <c r="D23" s="1"/>
      <c r="E23" s="1"/>
      <c r="F23" s="332" t="s">
        <v>7</v>
      </c>
      <c r="G23" s="332"/>
      <c r="H23" s="332"/>
    </row>
    <row r="24" spans="1:10" x14ac:dyDescent="0.2">
      <c r="G24" s="205"/>
    </row>
    <row r="25" spans="1:10" x14ac:dyDescent="0.2">
      <c r="G25" s="205"/>
    </row>
    <row r="26" spans="1:10" x14ac:dyDescent="0.2">
      <c r="G26" s="205"/>
    </row>
    <row r="27" spans="1:10" x14ac:dyDescent="0.2">
      <c r="G27" s="205"/>
    </row>
    <row r="28" spans="1:10" x14ac:dyDescent="0.2">
      <c r="G28" s="205"/>
    </row>
    <row r="29" spans="1:10" x14ac:dyDescent="0.2">
      <c r="G29" s="205"/>
    </row>
    <row r="30" spans="1:10" x14ac:dyDescent="0.2">
      <c r="G30" s="205"/>
    </row>
    <row r="31" spans="1:10" x14ac:dyDescent="0.2">
      <c r="G31" s="206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I37" sqref="I37"/>
    </sheetView>
  </sheetViews>
  <sheetFormatPr defaultRowHeight="12.75" x14ac:dyDescent="0.2"/>
  <cols>
    <col min="1" max="1" width="3.5703125" style="207" customWidth="1"/>
    <col min="2" max="2" width="39.140625" style="207" customWidth="1"/>
    <col min="3" max="4" width="11.7109375" style="209" customWidth="1"/>
    <col min="5" max="5" width="6.140625" style="209" customWidth="1"/>
    <col min="6" max="6" width="9.140625" style="209"/>
    <col min="7" max="7" width="7.85546875" style="209" customWidth="1"/>
    <col min="8" max="8" width="6.28515625" style="209" customWidth="1"/>
    <col min="9" max="9" width="7" style="209" customWidth="1"/>
    <col min="10" max="10" width="6.7109375" style="209" customWidth="1"/>
    <col min="11" max="11" width="9.85546875" style="209" customWidth="1"/>
    <col min="12" max="12" width="7.42578125" style="209" customWidth="1"/>
    <col min="13" max="13" width="10.85546875" style="209" customWidth="1"/>
    <col min="14" max="16384" width="9.140625" style="207"/>
  </cols>
  <sheetData>
    <row r="1" spans="1:14" x14ac:dyDescent="0.2">
      <c r="A1" s="164" t="s">
        <v>152</v>
      </c>
      <c r="C1" s="208"/>
      <c r="D1" s="208"/>
      <c r="K1" s="339" t="s">
        <v>153</v>
      </c>
      <c r="L1" s="339"/>
      <c r="M1" s="339"/>
    </row>
    <row r="2" spans="1:14" s="165" customFormat="1" x14ac:dyDescent="0.2">
      <c r="A2" s="164" t="s">
        <v>135</v>
      </c>
    </row>
    <row r="5" spans="1:14" x14ac:dyDescent="0.2">
      <c r="A5" s="340" t="s">
        <v>154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</row>
    <row r="6" spans="1:14" x14ac:dyDescent="0.2">
      <c r="A6" s="331" t="s">
        <v>0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167"/>
    </row>
    <row r="7" spans="1:14" ht="13.5" thickBot="1" x14ac:dyDescent="0.25">
      <c r="A7" s="331" t="s">
        <v>8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167"/>
    </row>
    <row r="8" spans="1:14" x14ac:dyDescent="0.2">
      <c r="A8" s="341" t="s">
        <v>155</v>
      </c>
      <c r="B8" s="343" t="s">
        <v>156</v>
      </c>
      <c r="C8" s="345" t="s">
        <v>157</v>
      </c>
      <c r="D8" s="345" t="s">
        <v>158</v>
      </c>
      <c r="E8" s="343" t="s">
        <v>145</v>
      </c>
      <c r="F8" s="343" t="s">
        <v>159</v>
      </c>
      <c r="G8" s="343" t="s">
        <v>160</v>
      </c>
      <c r="H8" s="343" t="s">
        <v>161</v>
      </c>
      <c r="I8" s="343"/>
      <c r="J8" s="343"/>
      <c r="K8" s="343" t="s">
        <v>162</v>
      </c>
      <c r="L8" s="343"/>
      <c r="M8" s="335" t="s">
        <v>163</v>
      </c>
    </row>
    <row r="9" spans="1:14" s="212" customFormat="1" ht="42" customHeight="1" x14ac:dyDescent="0.25">
      <c r="A9" s="342"/>
      <c r="B9" s="344"/>
      <c r="C9" s="346"/>
      <c r="D9" s="346"/>
      <c r="E9" s="344"/>
      <c r="F9" s="344"/>
      <c r="G9" s="344"/>
      <c r="H9" s="210" t="s">
        <v>164</v>
      </c>
      <c r="I9" s="210" t="s">
        <v>165</v>
      </c>
      <c r="J9" s="210" t="s">
        <v>166</v>
      </c>
      <c r="K9" s="210" t="s">
        <v>167</v>
      </c>
      <c r="L9" s="210" t="s">
        <v>168</v>
      </c>
      <c r="M9" s="336"/>
      <c r="N9" s="211"/>
    </row>
    <row r="10" spans="1:14" s="217" customFormat="1" ht="13.5" thickBot="1" x14ac:dyDescent="0.25">
      <c r="A10" s="213" t="s">
        <v>169</v>
      </c>
      <c r="B10" s="214" t="s">
        <v>170</v>
      </c>
      <c r="C10" s="214" t="s">
        <v>171</v>
      </c>
      <c r="D10" s="214" t="s">
        <v>172</v>
      </c>
      <c r="E10" s="214" t="s">
        <v>173</v>
      </c>
      <c r="F10" s="214" t="s">
        <v>174</v>
      </c>
      <c r="G10" s="214" t="s">
        <v>175</v>
      </c>
      <c r="H10" s="214" t="s">
        <v>176</v>
      </c>
      <c r="I10" s="214" t="s">
        <v>177</v>
      </c>
      <c r="J10" s="214" t="s">
        <v>178</v>
      </c>
      <c r="K10" s="214" t="s">
        <v>179</v>
      </c>
      <c r="L10" s="214" t="s">
        <v>180</v>
      </c>
      <c r="M10" s="215" t="s">
        <v>181</v>
      </c>
      <c r="N10" s="216"/>
    </row>
    <row r="11" spans="1:14" s="227" customFormat="1" ht="13.5" thickTop="1" x14ac:dyDescent="0.2">
      <c r="A11" s="218"/>
      <c r="B11" s="219"/>
      <c r="C11" s="220"/>
      <c r="D11" s="221"/>
      <c r="E11" s="221"/>
      <c r="F11" s="222"/>
      <c r="G11" s="222"/>
      <c r="H11" s="223"/>
      <c r="I11" s="223"/>
      <c r="J11" s="223"/>
      <c r="K11" s="224"/>
      <c r="L11" s="225"/>
      <c r="M11" s="226"/>
      <c r="N11" s="212"/>
    </row>
    <row r="12" spans="1:14" s="227" customFormat="1" x14ac:dyDescent="0.2">
      <c r="A12" s="228"/>
      <c r="B12" s="229"/>
      <c r="C12" s="230"/>
      <c r="D12" s="231"/>
      <c r="E12" s="232"/>
      <c r="F12" s="233"/>
      <c r="G12" s="233"/>
      <c r="H12" s="234"/>
      <c r="I12" s="234"/>
      <c r="J12" s="234"/>
      <c r="K12" s="232"/>
      <c r="L12" s="232"/>
      <c r="M12" s="235"/>
      <c r="N12" s="217"/>
    </row>
    <row r="13" spans="1:14" s="227" customFormat="1" x14ac:dyDescent="0.2">
      <c r="A13" s="236"/>
      <c r="B13" s="237"/>
      <c r="C13" s="238"/>
      <c r="D13" s="239"/>
      <c r="E13" s="240"/>
      <c r="F13" s="241"/>
      <c r="G13" s="241"/>
      <c r="H13" s="242"/>
      <c r="I13" s="242"/>
      <c r="J13" s="242"/>
      <c r="K13" s="240"/>
      <c r="L13" s="240"/>
      <c r="M13" s="243"/>
    </row>
    <row r="14" spans="1:14" s="227" customFormat="1" x14ac:dyDescent="0.2">
      <c r="A14" s="236"/>
      <c r="B14" s="237"/>
      <c r="C14" s="238"/>
      <c r="D14" s="239"/>
      <c r="E14" s="240"/>
      <c r="F14" s="241"/>
      <c r="G14" s="241"/>
      <c r="H14" s="242"/>
      <c r="I14" s="242"/>
      <c r="J14" s="242"/>
      <c r="K14" s="240"/>
      <c r="L14" s="240"/>
      <c r="M14" s="243"/>
    </row>
    <row r="15" spans="1:14" s="227" customFormat="1" x14ac:dyDescent="0.2">
      <c r="A15" s="236"/>
      <c r="B15" s="237"/>
      <c r="C15" s="238"/>
      <c r="D15" s="239"/>
      <c r="E15" s="240"/>
      <c r="F15" s="241"/>
      <c r="G15" s="241"/>
      <c r="H15" s="242"/>
      <c r="I15" s="242"/>
      <c r="J15" s="242"/>
      <c r="K15" s="240"/>
      <c r="L15" s="240"/>
      <c r="M15" s="243"/>
    </row>
    <row r="16" spans="1:14" s="227" customFormat="1" x14ac:dyDescent="0.2">
      <c r="A16" s="236"/>
      <c r="B16" s="237"/>
      <c r="C16" s="238"/>
      <c r="D16" s="239"/>
      <c r="E16" s="240"/>
      <c r="F16" s="241"/>
      <c r="G16" s="241"/>
      <c r="H16" s="242"/>
      <c r="I16" s="242"/>
      <c r="J16" s="242"/>
      <c r="K16" s="240"/>
      <c r="L16" s="240"/>
      <c r="M16" s="243"/>
    </row>
    <row r="17" spans="1:18" s="253" customFormat="1" x14ac:dyDescent="0.2">
      <c r="A17" s="244"/>
      <c r="B17" s="245"/>
      <c r="C17" s="246"/>
      <c r="D17" s="247"/>
      <c r="E17" s="248"/>
      <c r="F17" s="249"/>
      <c r="G17" s="249"/>
      <c r="H17" s="250"/>
      <c r="I17" s="250"/>
      <c r="J17" s="250"/>
      <c r="K17" s="248"/>
      <c r="L17" s="248"/>
      <c r="M17" s="251"/>
      <c r="N17" s="252"/>
      <c r="O17" s="252"/>
      <c r="P17" s="252"/>
      <c r="Q17" s="252"/>
      <c r="R17" s="252"/>
    </row>
    <row r="18" spans="1:18" s="254" customFormat="1" x14ac:dyDescent="0.2">
      <c r="A18" s="244"/>
      <c r="B18" s="245"/>
      <c r="C18" s="246"/>
      <c r="D18" s="247"/>
      <c r="E18" s="248"/>
      <c r="F18" s="249"/>
      <c r="G18" s="249"/>
      <c r="H18" s="250"/>
      <c r="I18" s="250"/>
      <c r="J18" s="250"/>
      <c r="K18" s="248"/>
      <c r="L18" s="248"/>
      <c r="M18" s="251"/>
      <c r="N18" s="252"/>
      <c r="O18" s="207"/>
      <c r="P18" s="207"/>
      <c r="Q18" s="207"/>
      <c r="R18" s="207"/>
    </row>
    <row r="19" spans="1:18" ht="13.5" thickBot="1" x14ac:dyDescent="0.25">
      <c r="A19" s="255"/>
      <c r="B19" s="256"/>
      <c r="C19" s="257"/>
      <c r="D19" s="258"/>
      <c r="E19" s="259"/>
      <c r="F19" s="260"/>
      <c r="G19" s="260"/>
      <c r="H19" s="261"/>
      <c r="I19" s="261"/>
      <c r="J19" s="261"/>
      <c r="K19" s="262"/>
      <c r="L19" s="263"/>
      <c r="M19" s="264"/>
      <c r="N19" s="252"/>
    </row>
    <row r="20" spans="1:18" ht="14.25" thickTop="1" thickBot="1" x14ac:dyDescent="0.25">
      <c r="A20" s="265"/>
      <c r="B20" s="266" t="s">
        <v>182</v>
      </c>
      <c r="C20" s="267"/>
      <c r="D20" s="268"/>
      <c r="E20" s="269"/>
      <c r="F20" s="270"/>
      <c r="G20" s="270"/>
      <c r="H20" s="270"/>
      <c r="I20" s="270"/>
      <c r="J20" s="270"/>
      <c r="K20" s="270"/>
      <c r="L20" s="269"/>
      <c r="M20" s="271">
        <f>SUM(M11:M19)</f>
        <v>0</v>
      </c>
    </row>
    <row r="21" spans="1:18" ht="13.5" thickTop="1" x14ac:dyDescent="0.2">
      <c r="J21" s="337"/>
      <c r="K21" s="338"/>
      <c r="M21" s="272"/>
    </row>
    <row r="22" spans="1:18" s="1" customFormat="1" x14ac:dyDescent="0.2">
      <c r="B22" s="3" t="s">
        <v>4</v>
      </c>
      <c r="D22" s="301" t="s">
        <v>5</v>
      </c>
      <c r="E22" s="301"/>
      <c r="G22" s="301" t="s">
        <v>6</v>
      </c>
      <c r="H22" s="301"/>
      <c r="I22" s="301"/>
    </row>
    <row r="23" spans="1:18" s="1" customFormat="1" x14ac:dyDescent="0.2">
      <c r="G23" s="332" t="s">
        <v>7</v>
      </c>
      <c r="H23" s="332"/>
      <c r="I23" s="332"/>
    </row>
    <row r="24" spans="1:18" s="1" customFormat="1" x14ac:dyDescent="0.2"/>
    <row r="25" spans="1:18" x14ac:dyDescent="0.2">
      <c r="J25" s="337"/>
      <c r="K25" s="338"/>
      <c r="M25" s="272"/>
    </row>
    <row r="26" spans="1:18" x14ac:dyDescent="0.2">
      <c r="K26" s="273"/>
      <c r="M26" s="272"/>
    </row>
    <row r="27" spans="1:18" x14ac:dyDescent="0.2">
      <c r="K27" s="347"/>
    </row>
    <row r="28" spans="1:18" x14ac:dyDescent="0.2">
      <c r="K28" s="348"/>
    </row>
    <row r="29" spans="1:18" x14ac:dyDescent="0.2">
      <c r="K29" s="348"/>
    </row>
    <row r="30" spans="1:18" x14ac:dyDescent="0.2">
      <c r="K30" s="348"/>
    </row>
    <row r="31" spans="1:18" x14ac:dyDescent="0.2">
      <c r="K31" s="348"/>
    </row>
    <row r="32" spans="1:18" x14ac:dyDescent="0.2">
      <c r="K32" s="348"/>
    </row>
    <row r="33" spans="11:11" x14ac:dyDescent="0.2">
      <c r="K33" s="348"/>
    </row>
    <row r="34" spans="11:11" x14ac:dyDescent="0.2">
      <c r="K34" s="348"/>
    </row>
    <row r="35" spans="11:11" x14ac:dyDescent="0.2">
      <c r="K35" s="34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8.1</vt:lpstr>
      <vt:lpstr>Форма 8.2</vt:lpstr>
      <vt:lpstr>Форма 8.3</vt:lpstr>
      <vt:lpstr>Форма 8.4</vt:lpstr>
      <vt:lpstr>Приложение 1 к форме 8</vt:lpstr>
      <vt:lpstr>Приложение 2 к форме 8</vt:lpstr>
      <vt:lpstr>'Приложение 2 к форме 8'!Заголовки_для_печати</vt:lpstr>
      <vt:lpstr>'Приложение 2 к форме 8'!Область_печати</vt:lpstr>
      <vt:lpstr>'Форма 8.1'!Область_печати</vt:lpstr>
      <vt:lpstr>'Форма 8.2'!Область_печати</vt:lpstr>
      <vt:lpstr>'Форма 8.3'!Область_печати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2014-12-21T11:15:43Z</cp:lastPrinted>
  <dcterms:created xsi:type="dcterms:W3CDTF">2014-07-13T09:38:46Z</dcterms:created>
  <dcterms:modified xsi:type="dcterms:W3CDTF">2014-12-21T11:17:19Z</dcterms:modified>
</cp:coreProperties>
</file>