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28695" windowHeight="12015"/>
  </bookViews>
  <sheets>
    <sheet name="к рам договору" sheetId="2" r:id="rId1"/>
  </sheets>
  <definedNames>
    <definedName name="_xlnm.Print_Titles" localSheetId="0">'к рам договору'!$5:$5</definedName>
  </definedNames>
  <calcPr calcId="145621"/>
</workbook>
</file>

<file path=xl/calcChain.xml><?xml version="1.0" encoding="utf-8"?>
<calcChain xmlns="http://schemas.openxmlformats.org/spreadsheetml/2006/main">
  <c r="F52" i="2" l="1"/>
  <c r="E52" i="2"/>
  <c r="E27" i="2"/>
  <c r="F27" i="2"/>
  <c r="A9" i="2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F53" i="2" l="1"/>
  <c r="E53" i="2"/>
  <c r="A29" i="2" l="1"/>
  <c r="A30" i="2" s="1"/>
  <c r="A31" i="2" s="1"/>
  <c r="A32" i="2" s="1"/>
  <c r="A33" i="2" l="1"/>
  <c r="A34" i="2" s="1"/>
  <c r="A35" i="2" l="1"/>
  <c r="A36" i="2" s="1"/>
  <c r="A37" i="2" l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</calcChain>
</file>

<file path=xl/sharedStrings.xml><?xml version="1.0" encoding="utf-8"?>
<sst xmlns="http://schemas.openxmlformats.org/spreadsheetml/2006/main" count="69" uniqueCount="32">
  <si>
    <t>№№ пп</t>
  </si>
  <si>
    <t>Количество</t>
  </si>
  <si>
    <t>Аганское НГДУ</t>
  </si>
  <si>
    <t>СПЕЦИФИКАЦИЯ</t>
  </si>
  <si>
    <t>Приложение № 1</t>
  </si>
  <si>
    <t>к договору № _______</t>
  </si>
  <si>
    <t>от "________"_____________ 20 ___ г.</t>
  </si>
  <si>
    <t>Сосуды, работающие под давлением</t>
  </si>
  <si>
    <t>Резервуар вертикальный стальной</t>
  </si>
  <si>
    <t>ИТОГО по АНГДУ</t>
  </si>
  <si>
    <t>Ватинское НГДУ</t>
  </si>
  <si>
    <t>ИТОГО по ВНГДУ</t>
  </si>
  <si>
    <t>Примечание</t>
  </si>
  <si>
    <t>Наименование объекта подготовки, перекачки нефти и газа</t>
  </si>
  <si>
    <t>ПЛК,  L (м)</t>
  </si>
  <si>
    <t>ПЛК, Ду (мм)</t>
  </si>
  <si>
    <t>ПЛК</t>
  </si>
  <si>
    <t xml:space="preserve">Канализационные колодцы </t>
  </si>
  <si>
    <t>СРД, РВС, другие объекты подготовки, перекачки нефти и газа, м3</t>
  </si>
  <si>
    <t>СРД, РВС,  других объектов подготовки, перекачки нефти и газа,                                   шт.</t>
  </si>
  <si>
    <t>Дренажная система</t>
  </si>
  <si>
    <t>Всего по ОАО "СН-МНГ"</t>
  </si>
  <si>
    <t>33</t>
  </si>
  <si>
    <t>Подрядчик:</t>
  </si>
  <si>
    <t xml:space="preserve">      </t>
  </si>
  <si>
    <t>__________________ФИО</t>
  </si>
  <si>
    <t xml:space="preserve">Должность                                                                                                  </t>
  </si>
  <si>
    <t xml:space="preserve">Наименование организации                                                                  </t>
  </si>
  <si>
    <t>Заказчик:</t>
  </si>
  <si>
    <t>ОАО "СН-МНГ"</t>
  </si>
  <si>
    <t>Должность</t>
  </si>
  <si>
    <t>ФИО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</si>
</sst>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vertical="top"/>
    </xf>
    <xf numFmtId="0" fontId="1" fillId="0" borderId="1" xfId="0" applyFont="1" applyBorder="1" applyAlignment="1">
      <alignment vertical="top"/>
    </xf>
    <xf numFmtId="0" fontId="2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2" fillId="2" borderId="1" xfId="0" applyFont="1" applyFill="1" applyBorder="1" applyAlignment="1">
      <alignment vertical="top"/>
    </xf>
    <xf numFmtId="0" fontId="3" fillId="0" borderId="0" xfId="0" applyFont="1" applyAlignment="1">
      <alignment vertical="top"/>
    </xf>
    <xf numFmtId="0" fontId="3" fillId="0" borderId="1" xfId="0" applyFont="1" applyBorder="1" applyAlignment="1">
      <alignment vertical="top"/>
    </xf>
    <xf numFmtId="0" fontId="1" fillId="0" borderId="5" xfId="0" applyFont="1" applyFill="1" applyBorder="1" applyAlignment="1">
      <alignment horizontal="justify" vertical="top"/>
    </xf>
    <xf numFmtId="0" fontId="1" fillId="0" borderId="1" xfId="0" applyFont="1" applyBorder="1" applyAlignment="1">
      <alignment horizontal="justify" vertical="top"/>
    </xf>
    <xf numFmtId="0" fontId="1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1" fillId="0" borderId="0" xfId="0" applyFont="1" applyFill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top"/>
    </xf>
    <xf numFmtId="0" fontId="1" fillId="0" borderId="2" xfId="0" applyFont="1" applyBorder="1" applyAlignment="1">
      <alignment vertical="top"/>
    </xf>
    <xf numFmtId="0" fontId="2" fillId="0" borderId="2" xfId="0" applyFont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1" fillId="0" borderId="3" xfId="0" applyFont="1" applyBorder="1" applyAlignment="1">
      <alignment vertical="top"/>
    </xf>
    <xf numFmtId="0" fontId="0" fillId="0" borderId="4" xfId="0" applyBorder="1" applyAlignment="1">
      <alignment vertical="top"/>
    </xf>
    <xf numFmtId="0" fontId="1" fillId="0" borderId="5" xfId="0" applyFont="1" applyBorder="1" applyAlignment="1">
      <alignment horizontal="justify" vertical="top"/>
    </xf>
    <xf numFmtId="0" fontId="1" fillId="0" borderId="6" xfId="0" applyFont="1" applyBorder="1" applyAlignment="1">
      <alignment horizontal="justify" vertical="top"/>
    </xf>
    <xf numFmtId="0" fontId="1" fillId="0" borderId="5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1" fillId="0" borderId="0" xfId="0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tabSelected="1" workbookViewId="0">
      <pane xSplit="2" ySplit="7" topLeftCell="C23" activePane="bottomRight" state="frozen"/>
      <selection pane="topRight" activeCell="C1" sqref="C1"/>
      <selection pane="bottomLeft" activeCell="A7" sqref="A7"/>
      <selection pane="bottomRight" activeCell="B23" sqref="B23"/>
    </sheetView>
  </sheetViews>
  <sheetFormatPr defaultRowHeight="15" x14ac:dyDescent="0.25"/>
  <cols>
    <col min="1" max="1" width="7.42578125" style="1" customWidth="1"/>
    <col min="2" max="2" width="27.7109375" style="1" customWidth="1"/>
    <col min="3" max="3" width="20.7109375" style="1" customWidth="1"/>
    <col min="4" max="4" width="13.85546875" style="1" customWidth="1"/>
    <col min="5" max="5" width="20.28515625" style="1" customWidth="1"/>
    <col min="6" max="6" width="23.85546875" style="1" customWidth="1"/>
    <col min="7" max="7" width="24.28515625" style="1" customWidth="1"/>
    <col min="8" max="16384" width="9.140625" style="1"/>
  </cols>
  <sheetData>
    <row r="1" spans="1:7" x14ac:dyDescent="0.25">
      <c r="G1" s="4" t="s">
        <v>4</v>
      </c>
    </row>
    <row r="2" spans="1:7" x14ac:dyDescent="0.25">
      <c r="G2" s="4" t="s">
        <v>5</v>
      </c>
    </row>
    <row r="3" spans="1:7" x14ac:dyDescent="0.25">
      <c r="G3" s="4" t="s">
        <v>6</v>
      </c>
    </row>
    <row r="4" spans="1:7" ht="29.25" customHeight="1" x14ac:dyDescent="0.25">
      <c r="A4" s="16" t="s">
        <v>3</v>
      </c>
      <c r="B4" s="17"/>
      <c r="C4" s="17"/>
      <c r="D4" s="17"/>
      <c r="E4" s="17"/>
      <c r="F4" s="17"/>
      <c r="G4" s="17"/>
    </row>
    <row r="5" spans="1:7" ht="31.5" customHeight="1" x14ac:dyDescent="0.25">
      <c r="A5" s="20" t="s">
        <v>0</v>
      </c>
      <c r="B5" s="20" t="s">
        <v>13</v>
      </c>
      <c r="C5" s="20" t="s">
        <v>18</v>
      </c>
      <c r="D5" s="20" t="s">
        <v>15</v>
      </c>
      <c r="E5" s="18" t="s">
        <v>1</v>
      </c>
      <c r="F5" s="19"/>
      <c r="G5" s="22" t="s">
        <v>12</v>
      </c>
    </row>
    <row r="6" spans="1:7" ht="78.75" customHeight="1" x14ac:dyDescent="0.25">
      <c r="A6" s="21"/>
      <c r="B6" s="21"/>
      <c r="C6" s="21"/>
      <c r="D6" s="21"/>
      <c r="E6" s="8" t="s">
        <v>19</v>
      </c>
      <c r="F6" s="8" t="s">
        <v>14</v>
      </c>
      <c r="G6" s="23"/>
    </row>
    <row r="7" spans="1:7" s="3" customFormat="1" ht="18.75" x14ac:dyDescent="0.25">
      <c r="A7" s="5" t="s">
        <v>2</v>
      </c>
      <c r="B7" s="5"/>
      <c r="C7" s="5"/>
      <c r="D7" s="5"/>
      <c r="E7" s="5"/>
      <c r="F7" s="5"/>
      <c r="G7" s="5"/>
    </row>
    <row r="8" spans="1:7" ht="30" x14ac:dyDescent="0.25">
      <c r="A8" s="13">
        <v>1</v>
      </c>
      <c r="B8" s="9" t="s">
        <v>7</v>
      </c>
      <c r="C8" s="10">
        <v>25</v>
      </c>
      <c r="D8" s="10"/>
      <c r="E8" s="10">
        <v>4</v>
      </c>
      <c r="F8" s="10"/>
      <c r="G8" s="2"/>
    </row>
    <row r="9" spans="1:7" ht="30" x14ac:dyDescent="0.25">
      <c r="A9" s="13">
        <f>A8+1</f>
        <v>2</v>
      </c>
      <c r="B9" s="9" t="s">
        <v>7</v>
      </c>
      <c r="C9" s="10">
        <v>56</v>
      </c>
      <c r="D9" s="10"/>
      <c r="E9" s="10">
        <v>1</v>
      </c>
      <c r="F9" s="10"/>
      <c r="G9" s="2"/>
    </row>
    <row r="10" spans="1:7" ht="30" x14ac:dyDescent="0.25">
      <c r="A10" s="13">
        <f t="shared" ref="A10:A26" si="0">A9+1</f>
        <v>3</v>
      </c>
      <c r="B10" s="9" t="s">
        <v>7</v>
      </c>
      <c r="C10" s="10">
        <v>50</v>
      </c>
      <c r="D10" s="10"/>
      <c r="E10" s="10">
        <v>27</v>
      </c>
      <c r="F10" s="10"/>
      <c r="G10" s="2"/>
    </row>
    <row r="11" spans="1:7" ht="30" x14ac:dyDescent="0.25">
      <c r="A11" s="13">
        <f t="shared" si="0"/>
        <v>4</v>
      </c>
      <c r="B11" s="9" t="s">
        <v>7</v>
      </c>
      <c r="C11" s="10">
        <v>80</v>
      </c>
      <c r="D11" s="10"/>
      <c r="E11" s="10">
        <v>6</v>
      </c>
      <c r="F11" s="10"/>
      <c r="G11" s="2"/>
    </row>
    <row r="12" spans="1:7" ht="30" x14ac:dyDescent="0.25">
      <c r="A12" s="13">
        <f t="shared" si="0"/>
        <v>5</v>
      </c>
      <c r="B12" s="9" t="s">
        <v>7</v>
      </c>
      <c r="C12" s="10">
        <v>100</v>
      </c>
      <c r="D12" s="10"/>
      <c r="E12" s="10">
        <v>26</v>
      </c>
      <c r="F12" s="10"/>
      <c r="G12" s="2"/>
    </row>
    <row r="13" spans="1:7" ht="30" x14ac:dyDescent="0.25">
      <c r="A13" s="13">
        <f t="shared" si="0"/>
        <v>6</v>
      </c>
      <c r="B13" s="9" t="s">
        <v>7</v>
      </c>
      <c r="C13" s="10">
        <v>200</v>
      </c>
      <c r="D13" s="10"/>
      <c r="E13" s="10">
        <v>17</v>
      </c>
      <c r="F13" s="10"/>
      <c r="G13" s="2"/>
    </row>
    <row r="14" spans="1:7" ht="30" x14ac:dyDescent="0.25">
      <c r="A14" s="13">
        <f t="shared" si="0"/>
        <v>7</v>
      </c>
      <c r="B14" s="9" t="s">
        <v>8</v>
      </c>
      <c r="C14" s="10">
        <v>2000</v>
      </c>
      <c r="D14" s="10"/>
      <c r="E14" s="10">
        <v>1</v>
      </c>
      <c r="F14" s="10"/>
      <c r="G14" s="2"/>
    </row>
    <row r="15" spans="1:7" ht="30" x14ac:dyDescent="0.25">
      <c r="A15" s="13">
        <f t="shared" si="0"/>
        <v>8</v>
      </c>
      <c r="B15" s="9" t="s">
        <v>8</v>
      </c>
      <c r="C15" s="10">
        <v>3000</v>
      </c>
      <c r="D15" s="10"/>
      <c r="E15" s="10">
        <v>3</v>
      </c>
      <c r="F15" s="10"/>
      <c r="G15" s="2"/>
    </row>
    <row r="16" spans="1:7" ht="30" x14ac:dyDescent="0.25">
      <c r="A16" s="13">
        <f t="shared" si="0"/>
        <v>9</v>
      </c>
      <c r="B16" s="9" t="s">
        <v>8</v>
      </c>
      <c r="C16" s="10">
        <v>5000</v>
      </c>
      <c r="D16" s="10"/>
      <c r="E16" s="10">
        <v>3</v>
      </c>
      <c r="F16" s="10"/>
      <c r="G16" s="2"/>
    </row>
    <row r="17" spans="1:7" x14ac:dyDescent="0.25">
      <c r="A17" s="13">
        <f t="shared" si="0"/>
        <v>10</v>
      </c>
      <c r="B17" s="9" t="s">
        <v>17</v>
      </c>
      <c r="C17" s="10">
        <v>1</v>
      </c>
      <c r="D17" s="10"/>
      <c r="E17" s="10">
        <v>224</v>
      </c>
      <c r="F17" s="10"/>
      <c r="G17" s="2"/>
    </row>
    <row r="18" spans="1:7" x14ac:dyDescent="0.25">
      <c r="A18" s="13">
        <f t="shared" si="0"/>
        <v>11</v>
      </c>
      <c r="B18" s="2" t="s">
        <v>20</v>
      </c>
      <c r="C18" s="10">
        <v>0.5</v>
      </c>
      <c r="D18" s="10"/>
      <c r="E18" s="10">
        <v>36</v>
      </c>
      <c r="F18" s="10"/>
      <c r="G18" s="2"/>
    </row>
    <row r="19" spans="1:7" x14ac:dyDescent="0.25">
      <c r="A19" s="13">
        <f t="shared" si="0"/>
        <v>12</v>
      </c>
      <c r="B19" s="2" t="s">
        <v>20</v>
      </c>
      <c r="C19" s="10">
        <v>12.5</v>
      </c>
      <c r="D19" s="10"/>
      <c r="E19" s="10">
        <v>2</v>
      </c>
      <c r="F19" s="10"/>
      <c r="G19" s="2"/>
    </row>
    <row r="20" spans="1:7" x14ac:dyDescent="0.25">
      <c r="A20" s="13">
        <f t="shared" si="0"/>
        <v>13</v>
      </c>
      <c r="B20" s="2" t="s">
        <v>20</v>
      </c>
      <c r="C20" s="10">
        <v>16</v>
      </c>
      <c r="D20" s="10"/>
      <c r="E20" s="10">
        <v>7</v>
      </c>
      <c r="F20" s="10"/>
      <c r="G20" s="2"/>
    </row>
    <row r="21" spans="1:7" x14ac:dyDescent="0.25">
      <c r="A21" s="13">
        <f t="shared" si="0"/>
        <v>14</v>
      </c>
      <c r="B21" s="2" t="s">
        <v>20</v>
      </c>
      <c r="C21" s="10">
        <v>32</v>
      </c>
      <c r="D21" s="10"/>
      <c r="E21" s="10">
        <v>1</v>
      </c>
      <c r="F21" s="10"/>
      <c r="G21" s="2"/>
    </row>
    <row r="22" spans="1:7" x14ac:dyDescent="0.25">
      <c r="A22" s="13">
        <f t="shared" si="0"/>
        <v>15</v>
      </c>
      <c r="B22" s="2" t="s">
        <v>20</v>
      </c>
      <c r="C22" s="10">
        <v>40</v>
      </c>
      <c r="D22" s="10"/>
      <c r="E22" s="10">
        <v>9</v>
      </c>
      <c r="F22" s="10"/>
      <c r="G22" s="2"/>
    </row>
    <row r="23" spans="1:7" x14ac:dyDescent="0.25">
      <c r="A23" s="13">
        <f t="shared" si="0"/>
        <v>16</v>
      </c>
      <c r="B23" s="2" t="s">
        <v>20</v>
      </c>
      <c r="C23" s="10">
        <v>63</v>
      </c>
      <c r="D23" s="10"/>
      <c r="E23" s="10">
        <v>2</v>
      </c>
      <c r="F23" s="10"/>
      <c r="G23" s="2"/>
    </row>
    <row r="24" spans="1:7" x14ac:dyDescent="0.25">
      <c r="A24" s="13">
        <f t="shared" si="0"/>
        <v>17</v>
      </c>
      <c r="B24" s="9" t="s">
        <v>16</v>
      </c>
      <c r="C24" s="10"/>
      <c r="D24" s="14">
        <v>273</v>
      </c>
      <c r="E24" s="10"/>
      <c r="F24" s="10">
        <v>4915</v>
      </c>
      <c r="G24" s="2"/>
    </row>
    <row r="25" spans="1:7" x14ac:dyDescent="0.25">
      <c r="A25" s="13">
        <f t="shared" si="0"/>
        <v>18</v>
      </c>
      <c r="B25" s="9" t="s">
        <v>16</v>
      </c>
      <c r="C25" s="10"/>
      <c r="D25" s="14">
        <v>114</v>
      </c>
      <c r="E25" s="10"/>
      <c r="F25" s="10">
        <v>286</v>
      </c>
      <c r="G25" s="2"/>
    </row>
    <row r="26" spans="1:7" x14ac:dyDescent="0.25">
      <c r="A26" s="13">
        <f t="shared" si="0"/>
        <v>19</v>
      </c>
      <c r="B26" s="9" t="s">
        <v>16</v>
      </c>
      <c r="C26" s="10"/>
      <c r="D26" s="14">
        <v>159</v>
      </c>
      <c r="E26" s="10"/>
      <c r="F26" s="10">
        <v>100</v>
      </c>
      <c r="G26" s="2"/>
    </row>
    <row r="27" spans="1:7" s="6" customFormat="1" ht="15.75" x14ac:dyDescent="0.25">
      <c r="A27" s="7"/>
      <c r="B27" s="7" t="s">
        <v>9</v>
      </c>
      <c r="C27" s="7"/>
      <c r="D27" s="7"/>
      <c r="E27" s="11">
        <f>SUM(E8:E26)</f>
        <v>369</v>
      </c>
      <c r="F27" s="11">
        <f>SUM(F8:F26)</f>
        <v>5301</v>
      </c>
      <c r="G27" s="7"/>
    </row>
    <row r="28" spans="1:7" s="3" customFormat="1" ht="18.75" x14ac:dyDescent="0.25">
      <c r="A28" s="5" t="s">
        <v>10</v>
      </c>
      <c r="B28" s="5"/>
      <c r="C28" s="5"/>
      <c r="D28" s="5"/>
      <c r="E28" s="5"/>
      <c r="F28" s="5"/>
      <c r="G28" s="5"/>
    </row>
    <row r="29" spans="1:7" ht="30" x14ac:dyDescent="0.25">
      <c r="A29" s="13">
        <f>A26+1</f>
        <v>20</v>
      </c>
      <c r="B29" s="9" t="s">
        <v>7</v>
      </c>
      <c r="C29" s="10">
        <v>25</v>
      </c>
      <c r="D29" s="10"/>
      <c r="E29" s="10">
        <v>2</v>
      </c>
      <c r="F29" s="10"/>
      <c r="G29" s="2"/>
    </row>
    <row r="30" spans="1:7" ht="30" x14ac:dyDescent="0.25">
      <c r="A30" s="13">
        <f t="shared" ref="A30:A51" si="1">A29+1</f>
        <v>21</v>
      </c>
      <c r="B30" s="9" t="s">
        <v>7</v>
      </c>
      <c r="C30" s="10">
        <v>56</v>
      </c>
      <c r="D30" s="10"/>
      <c r="E30" s="10">
        <v>1</v>
      </c>
      <c r="F30" s="10"/>
      <c r="G30" s="2"/>
    </row>
    <row r="31" spans="1:7" ht="30" x14ac:dyDescent="0.25">
      <c r="A31" s="13">
        <f t="shared" si="1"/>
        <v>22</v>
      </c>
      <c r="B31" s="9" t="s">
        <v>7</v>
      </c>
      <c r="C31" s="10">
        <v>50</v>
      </c>
      <c r="D31" s="10"/>
      <c r="E31" s="10">
        <v>15</v>
      </c>
      <c r="F31" s="10"/>
      <c r="G31" s="2"/>
    </row>
    <row r="32" spans="1:7" ht="30" x14ac:dyDescent="0.25">
      <c r="A32" s="13">
        <f t="shared" si="1"/>
        <v>23</v>
      </c>
      <c r="B32" s="9" t="s">
        <v>7</v>
      </c>
      <c r="C32" s="10">
        <v>80</v>
      </c>
      <c r="D32" s="10"/>
      <c r="E32" s="10">
        <v>3</v>
      </c>
      <c r="F32" s="10"/>
      <c r="G32" s="2"/>
    </row>
    <row r="33" spans="1:7" ht="30" x14ac:dyDescent="0.25">
      <c r="A33" s="13">
        <f>A32+1</f>
        <v>24</v>
      </c>
      <c r="B33" s="9" t="s">
        <v>7</v>
      </c>
      <c r="C33" s="10">
        <v>100</v>
      </c>
      <c r="D33" s="10"/>
      <c r="E33" s="10">
        <v>15</v>
      </c>
      <c r="F33" s="10"/>
      <c r="G33" s="2"/>
    </row>
    <row r="34" spans="1:7" ht="30" x14ac:dyDescent="0.25">
      <c r="A34" s="13">
        <f t="shared" si="1"/>
        <v>25</v>
      </c>
      <c r="B34" s="9" t="s">
        <v>7</v>
      </c>
      <c r="C34" s="10">
        <v>200</v>
      </c>
      <c r="D34" s="10"/>
      <c r="E34" s="10">
        <v>9</v>
      </c>
      <c r="F34" s="10"/>
      <c r="G34" s="2"/>
    </row>
    <row r="35" spans="1:7" ht="30" x14ac:dyDescent="0.25">
      <c r="A35" s="13">
        <f>A34+1</f>
        <v>26</v>
      </c>
      <c r="B35" s="9" t="s">
        <v>8</v>
      </c>
      <c r="C35" s="10">
        <v>2000</v>
      </c>
      <c r="D35" s="10"/>
      <c r="E35" s="10">
        <v>1</v>
      </c>
      <c r="F35" s="10"/>
      <c r="G35" s="2"/>
    </row>
    <row r="36" spans="1:7" ht="30" x14ac:dyDescent="0.25">
      <c r="A36" s="13">
        <f>A35+1</f>
        <v>27</v>
      </c>
      <c r="B36" s="9" t="s">
        <v>8</v>
      </c>
      <c r="C36" s="10">
        <v>5000</v>
      </c>
      <c r="D36" s="10"/>
      <c r="E36" s="10">
        <v>4</v>
      </c>
      <c r="F36" s="10"/>
      <c r="G36" s="2"/>
    </row>
    <row r="37" spans="1:7" ht="30" x14ac:dyDescent="0.25">
      <c r="A37" s="13">
        <f t="shared" si="1"/>
        <v>28</v>
      </c>
      <c r="B37" s="9" t="s">
        <v>8</v>
      </c>
      <c r="C37" s="10">
        <v>10000</v>
      </c>
      <c r="D37" s="10"/>
      <c r="E37" s="10">
        <v>3</v>
      </c>
      <c r="F37" s="10"/>
      <c r="G37" s="2"/>
    </row>
    <row r="38" spans="1:7" x14ac:dyDescent="0.25">
      <c r="A38" s="13">
        <f t="shared" si="1"/>
        <v>29</v>
      </c>
      <c r="B38" s="9" t="s">
        <v>17</v>
      </c>
      <c r="C38" s="10">
        <v>1</v>
      </c>
      <c r="D38" s="10"/>
      <c r="E38" s="10">
        <v>26</v>
      </c>
      <c r="F38" s="10"/>
      <c r="G38" s="2"/>
    </row>
    <row r="39" spans="1:7" x14ac:dyDescent="0.25">
      <c r="A39" s="13">
        <f t="shared" si="1"/>
        <v>30</v>
      </c>
      <c r="B39" s="2" t="s">
        <v>20</v>
      </c>
      <c r="C39" s="10">
        <v>4</v>
      </c>
      <c r="D39" s="10"/>
      <c r="E39" s="10">
        <v>3</v>
      </c>
      <c r="F39" s="10"/>
      <c r="G39" s="2"/>
    </row>
    <row r="40" spans="1:7" x14ac:dyDescent="0.25">
      <c r="A40" s="13">
        <f t="shared" si="1"/>
        <v>31</v>
      </c>
      <c r="B40" s="2" t="s">
        <v>20</v>
      </c>
      <c r="C40" s="10">
        <v>6.3</v>
      </c>
      <c r="D40" s="10"/>
      <c r="E40" s="10">
        <v>3</v>
      </c>
      <c r="F40" s="10"/>
      <c r="G40" s="2"/>
    </row>
    <row r="41" spans="1:7" x14ac:dyDescent="0.25">
      <c r="A41" s="13">
        <f t="shared" si="1"/>
        <v>32</v>
      </c>
      <c r="B41" s="2" t="s">
        <v>20</v>
      </c>
      <c r="C41" s="10">
        <v>10</v>
      </c>
      <c r="D41" s="10"/>
      <c r="E41" s="10">
        <v>1</v>
      </c>
      <c r="F41" s="10"/>
      <c r="G41" s="2"/>
    </row>
    <row r="42" spans="1:7" x14ac:dyDescent="0.25">
      <c r="A42" s="13">
        <f t="shared" si="1"/>
        <v>33</v>
      </c>
      <c r="B42" s="2" t="s">
        <v>20</v>
      </c>
      <c r="C42" s="10">
        <v>16</v>
      </c>
      <c r="D42" s="10"/>
      <c r="E42" s="10">
        <v>5</v>
      </c>
      <c r="F42" s="10"/>
      <c r="G42" s="2"/>
    </row>
    <row r="43" spans="1:7" x14ac:dyDescent="0.25">
      <c r="A43" s="13">
        <f t="shared" si="1"/>
        <v>34</v>
      </c>
      <c r="B43" s="2" t="s">
        <v>20</v>
      </c>
      <c r="C43" s="10">
        <v>40</v>
      </c>
      <c r="D43" s="10"/>
      <c r="E43" s="10">
        <v>4</v>
      </c>
      <c r="F43" s="10"/>
      <c r="G43" s="2"/>
    </row>
    <row r="44" spans="1:7" x14ac:dyDescent="0.25">
      <c r="A44" s="13">
        <f t="shared" si="1"/>
        <v>35</v>
      </c>
      <c r="B44" s="9" t="s">
        <v>16</v>
      </c>
      <c r="C44" s="10"/>
      <c r="D44" s="14">
        <v>57</v>
      </c>
      <c r="E44" s="10"/>
      <c r="F44" s="10" t="s">
        <v>22</v>
      </c>
      <c r="G44" s="2"/>
    </row>
    <row r="45" spans="1:7" x14ac:dyDescent="0.25">
      <c r="A45" s="13">
        <f t="shared" si="1"/>
        <v>36</v>
      </c>
      <c r="B45" s="9" t="s">
        <v>16</v>
      </c>
      <c r="C45" s="10"/>
      <c r="D45" s="14">
        <v>76</v>
      </c>
      <c r="E45" s="10"/>
      <c r="F45" s="10">
        <v>40</v>
      </c>
      <c r="G45" s="2"/>
    </row>
    <row r="46" spans="1:7" x14ac:dyDescent="0.25">
      <c r="A46" s="13">
        <f t="shared" si="1"/>
        <v>37</v>
      </c>
      <c r="B46" s="9" t="s">
        <v>16</v>
      </c>
      <c r="C46" s="10"/>
      <c r="D46" s="14">
        <v>89</v>
      </c>
      <c r="E46" s="10"/>
      <c r="F46" s="10">
        <v>173</v>
      </c>
      <c r="G46" s="2"/>
    </row>
    <row r="47" spans="1:7" x14ac:dyDescent="0.25">
      <c r="A47" s="13">
        <f t="shared" si="1"/>
        <v>38</v>
      </c>
      <c r="B47" s="9" t="s">
        <v>16</v>
      </c>
      <c r="C47" s="10"/>
      <c r="D47" s="14">
        <v>114</v>
      </c>
      <c r="E47" s="10"/>
      <c r="F47" s="10">
        <v>410</v>
      </c>
      <c r="G47" s="2"/>
    </row>
    <row r="48" spans="1:7" x14ac:dyDescent="0.25">
      <c r="A48" s="13">
        <f t="shared" si="1"/>
        <v>39</v>
      </c>
      <c r="B48" s="9" t="s">
        <v>16</v>
      </c>
      <c r="C48" s="10"/>
      <c r="D48" s="14">
        <v>325</v>
      </c>
      <c r="E48" s="10"/>
      <c r="F48" s="10">
        <v>290</v>
      </c>
      <c r="G48" s="2"/>
    </row>
    <row r="49" spans="1:7" x14ac:dyDescent="0.25">
      <c r="A49" s="13">
        <f t="shared" si="1"/>
        <v>40</v>
      </c>
      <c r="B49" s="9" t="s">
        <v>16</v>
      </c>
      <c r="C49" s="10"/>
      <c r="D49" s="14">
        <v>273</v>
      </c>
      <c r="E49" s="10"/>
      <c r="F49" s="10">
        <v>1060</v>
      </c>
      <c r="G49" s="2"/>
    </row>
    <row r="50" spans="1:7" x14ac:dyDescent="0.25">
      <c r="A50" s="13">
        <f t="shared" si="1"/>
        <v>41</v>
      </c>
      <c r="B50" s="9" t="s">
        <v>16</v>
      </c>
      <c r="C50" s="10"/>
      <c r="D50" s="14">
        <v>219</v>
      </c>
      <c r="E50" s="10"/>
      <c r="F50" s="10">
        <v>250</v>
      </c>
      <c r="G50" s="2"/>
    </row>
    <row r="51" spans="1:7" x14ac:dyDescent="0.25">
      <c r="A51" s="13">
        <f t="shared" si="1"/>
        <v>42</v>
      </c>
      <c r="B51" s="9" t="s">
        <v>16</v>
      </c>
      <c r="C51" s="10"/>
      <c r="D51" s="14">
        <v>159</v>
      </c>
      <c r="E51" s="10"/>
      <c r="F51" s="10">
        <v>190</v>
      </c>
      <c r="G51" s="2"/>
    </row>
    <row r="52" spans="1:7" s="6" customFormat="1" ht="15.75" x14ac:dyDescent="0.25">
      <c r="A52" s="7"/>
      <c r="B52" s="7" t="s">
        <v>11</v>
      </c>
      <c r="C52" s="7"/>
      <c r="D52" s="7"/>
      <c r="E52" s="11">
        <f>SUM(E29:E47)</f>
        <v>95</v>
      </c>
      <c r="F52" s="11">
        <f>SUM(F29:F51)</f>
        <v>2413</v>
      </c>
      <c r="G52" s="7"/>
    </row>
    <row r="53" spans="1:7" s="6" customFormat="1" ht="15.75" x14ac:dyDescent="0.25">
      <c r="A53" s="7"/>
      <c r="B53" s="7" t="s">
        <v>21</v>
      </c>
      <c r="C53" s="7"/>
      <c r="D53" s="7"/>
      <c r="E53" s="11">
        <f>E52+E27</f>
        <v>464</v>
      </c>
      <c r="F53" s="11">
        <f>F52+F27</f>
        <v>7714</v>
      </c>
      <c r="G53" s="7"/>
    </row>
    <row r="55" spans="1:7" s="12" customFormat="1" x14ac:dyDescent="0.25"/>
    <row r="56" spans="1:7" s="12" customFormat="1" x14ac:dyDescent="0.25">
      <c r="A56" s="24" t="s">
        <v>23</v>
      </c>
      <c r="B56" s="24"/>
      <c r="F56" s="24" t="s">
        <v>28</v>
      </c>
      <c r="G56" s="24"/>
    </row>
    <row r="57" spans="1:7" s="12" customFormat="1" x14ac:dyDescent="0.25">
      <c r="A57" s="12" t="s">
        <v>27</v>
      </c>
      <c r="F57" s="24" t="s">
        <v>29</v>
      </c>
      <c r="G57" s="24"/>
    </row>
    <row r="58" spans="1:7" s="12" customFormat="1" x14ac:dyDescent="0.25">
      <c r="A58" s="24"/>
      <c r="B58" s="24"/>
    </row>
    <row r="59" spans="1:7" x14ac:dyDescent="0.25">
      <c r="A59" s="1" t="s">
        <v>26</v>
      </c>
      <c r="F59" s="25" t="s">
        <v>30</v>
      </c>
      <c r="G59" s="25"/>
    </row>
    <row r="61" spans="1:7" x14ac:dyDescent="0.25">
      <c r="A61" s="25" t="s">
        <v>25</v>
      </c>
      <c r="B61" s="25"/>
      <c r="C61" s="1" t="s">
        <v>24</v>
      </c>
      <c r="F61" s="15"/>
      <c r="G61" s="1" t="s">
        <v>31</v>
      </c>
    </row>
  </sheetData>
  <mergeCells count="13">
    <mergeCell ref="F56:G56"/>
    <mergeCell ref="F57:G57"/>
    <mergeCell ref="F59:G59"/>
    <mergeCell ref="A56:B56"/>
    <mergeCell ref="A61:B61"/>
    <mergeCell ref="A58:B58"/>
    <mergeCell ref="A4:G4"/>
    <mergeCell ref="E5:F5"/>
    <mergeCell ref="A5:A6"/>
    <mergeCell ref="B5:B6"/>
    <mergeCell ref="C5:C6"/>
    <mergeCell ref="D5:D6"/>
    <mergeCell ref="G5:G6"/>
  </mergeCells>
  <pageMargins left="0.98425196850393704" right="0.39370078740157483" top="0.78740157480314965" bottom="0.78740157480314965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рам договору</vt:lpstr>
      <vt:lpstr>'к рам договору'!Заголовки_для_печати</vt:lpstr>
    </vt:vector>
  </TitlesOfParts>
  <Company>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Райфа Габидулловна Иргалина</dc:creator>
  <cp:lastModifiedBy>Денис Александрович Азязов</cp:lastModifiedBy>
  <cp:lastPrinted>2014-11-24T10:21:28Z</cp:lastPrinted>
  <dcterms:created xsi:type="dcterms:W3CDTF">2014-09-12T11:48:54Z</dcterms:created>
  <dcterms:modified xsi:type="dcterms:W3CDTF">2014-12-05T06:22:50Z</dcterms:modified>
</cp:coreProperties>
</file>