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8" sheetId="31" r:id="rId1"/>
    <sheet name="Приложение 1 к форме 8.8" sheetId="20" r:id="rId2"/>
    <sheet name="Приложение 2 к форме 8.8" sheetId="21" r:id="rId3"/>
    <sheet name="Приложение 3 к форме 8.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8.8'!$A$1:$N$37</definedName>
    <definedName name="_xlnm.Print_Area" localSheetId="0">'Форма 8.8'!$A$1:$W$43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<sst xmlns="http://schemas.openxmlformats.org/spreadsheetml/2006/main" count="163" uniqueCount="135">
  <si>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</si>
  <si>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</si>
  <si>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</si>
  <si>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</si>
  <si>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</si>
  <si>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</si>
  <si>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</si>
  <si>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</si>
  <si>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</si>
  <si>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</si>
  <si>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</si>
  <si>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</si>
  <si>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</si>
  <si>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</si>
  <si>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</si>
  <si>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</si>
  <si>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</si>
  <si>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</si>
  <si>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</si>
  <si>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</si>
  <si>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</si>
  <si>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</si>
  <si>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</si>
  <si>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</si>
  <si>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</si>
  <si>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</si>
  <si>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</si>
  <si>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</si>
  <si>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</si>
  <si>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</si>
  <si>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</si>
  <si>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</si>
  <si>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</si>
  <si>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</si>
  <si>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</si>
  <si>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</si>
  <si>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</si>
  <si>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</si>
  <si>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</si>
  <si>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</si>
  <si>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</si>
  <si>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</si>
  <si>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</si>
  <si>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</si>
  <si>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</si>
  <si>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</si>
  <si>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</si>
  <si>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</si>
  <si>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</si>
  <si>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</si>
  <si>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</si>
  <si>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</si>
  <si>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</si>
  <si>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</si>
  <si>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</si>
  <si>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</si>
  <si>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</si>
  <si>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</si>
  <si>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</si>
  <si>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</si>
  <si>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</si>
  <si>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</si>
  <si>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</si>
  <si>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</si>
  <si>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</si>
  <si>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</si>
  <si>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</si>
  <si>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</si>
  <si>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</si>
  <si>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</si>
  <si>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</si>
  <si>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</si>
  <si>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</si>
  <si>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</si>
  <si>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</si>
  <si>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</si>
  <si>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</si>
  <si>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</si>
  <si>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</si>
  <si>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</si>
  <si>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</si>
  <si>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</si>
  <si>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</si>
  <si>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</si>
  <si>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</si>
  <si>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</si>
  <si>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</si>
  <si>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</si>
  <si>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</si>
  <si>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</si>
  <si>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</si>
  <si>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</si>
  <si>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</si>
  <si>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</si>
  <si>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</si>
  <si>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</si>
  <si>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</si>
  <si>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</si>
  <si>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</si>
  <si>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</si>
  <si>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</si>
  <si>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</si>
  <si>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</si>
  <si>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</si>
  <si>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</si>
  <si>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</si>
  <si>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</si>
  <si>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</si>
  <si>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</si>
  <si>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</si>
  <si>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</si>
  <si>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</si>
  <si>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</si>
  <si>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</si>
  <si>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</si>
  <si>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</si>
  <si>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</si>
  <si>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</si>
  <si>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</si>
  <si>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</si>
  <si>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</si>
  <si>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</si>
  <si>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</si>
  <si>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</si>
  <si>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</si>
  <si>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</si>
  <si>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</si>
  <si>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</si>
  <si>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</si>
  <si>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8.8</t>
  </si>
  <si>
    <t>Приложение 1 к форме 8.8</t>
  </si>
  <si>
    <t>Приложение 2 к форме 8.8</t>
  </si>
  <si>
    <t>Приложение №3 к форме 8.8</t>
  </si>
  <si>
    <t>Подстанция 35/6 кВ 2*6300 Куст скважин 69 Инвентарный №140000030306</t>
  </si>
  <si>
    <t>Объект: Подстанция 35/6 кВ 2*6300 Куст скважин 69 Инвентарный №140000030306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</si>
</sst>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4" zoomScale="70" zoomScaleSheetLayoutView="70" workbookViewId="0">
      <pane xSplit="2" topLeftCell="C1" activePane="topRight" state="frozen"/>
      <selection activeCell="A8" sqref="A8"/>
      <selection pane="topRight" activeCell="B51" sqref="B51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x14ac:dyDescent="0.2">
      <c r="A3" s="82"/>
      <c r="B3" s="83" t="s">
        <v>26</v>
      </c>
      <c r="C3" s="367" t="s">
        <v>133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2409</v>
      </c>
      <c r="B11" s="246" t="str">
        <f>C3</f>
        <v>Подстанция 35/6 кВ 2*6300 Куст скважин 69 Инвентарный №140000030306</v>
      </c>
      <c r="C11" s="247">
        <f>D11+E11+G11+I11+J11</f>
        <v>59037</v>
      </c>
      <c r="D11" s="248">
        <v>20346</v>
      </c>
      <c r="E11" s="249">
        <v>2563</v>
      </c>
      <c r="F11" s="249">
        <v>138</v>
      </c>
      <c r="G11" s="249">
        <v>8232</v>
      </c>
      <c r="H11" s="250">
        <v>124</v>
      </c>
      <c r="I11" s="249">
        <v>18275</v>
      </c>
      <c r="J11" s="249">
        <v>9621</v>
      </c>
      <c r="K11" s="251">
        <v>793.3</v>
      </c>
      <c r="L11" s="252">
        <v>3.41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59037</v>
      </c>
      <c r="D12" s="95">
        <f t="shared" si="0"/>
        <v>20346</v>
      </c>
      <c r="E12" s="96">
        <f t="shared" si="0"/>
        <v>2563</v>
      </c>
      <c r="F12" s="96">
        <f t="shared" si="0"/>
        <v>138</v>
      </c>
      <c r="G12" s="96">
        <f t="shared" si="0"/>
        <v>8232</v>
      </c>
      <c r="H12" s="96">
        <f t="shared" si="0"/>
        <v>124</v>
      </c>
      <c r="I12" s="96">
        <f t="shared" si="0"/>
        <v>18275</v>
      </c>
      <c r="J12" s="97">
        <f t="shared" si="0"/>
        <v>9621</v>
      </c>
      <c r="K12" s="98">
        <f t="shared" si="0"/>
        <v>793.3</v>
      </c>
      <c r="L12" s="99">
        <f t="shared" si="0"/>
        <v>3.41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3000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62037</v>
      </c>
      <c r="D21" s="95">
        <f t="shared" ref="D21:L21" si="1">D12</f>
        <v>20346</v>
      </c>
      <c r="E21" s="96">
        <f t="shared" si="1"/>
        <v>2563</v>
      </c>
      <c r="F21" s="96">
        <f t="shared" si="1"/>
        <v>138</v>
      </c>
      <c r="G21" s="96">
        <f t="shared" si="1"/>
        <v>8232</v>
      </c>
      <c r="H21" s="96">
        <f t="shared" si="1"/>
        <v>124</v>
      </c>
      <c r="I21" s="96">
        <f t="shared" si="1"/>
        <v>18275</v>
      </c>
      <c r="J21" s="97">
        <f t="shared" si="1"/>
        <v>9621</v>
      </c>
      <c r="K21" s="98">
        <f t="shared" si="1"/>
        <v>793.3</v>
      </c>
      <c r="L21" s="99">
        <f t="shared" si="1"/>
        <v>3.41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0.76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0.38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130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134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131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134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F27" sqref="F27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132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8.8'!C2:W2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8.8'!C3:W3</f>
        <v>Подстанция 35/6 кВ 2*6300 Куст скважин 69 Инвентарный №140000030306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8.8</vt:lpstr>
      <vt:lpstr>Приложение 1 к форме 8.8</vt:lpstr>
      <vt:lpstr>Приложение 2 к форме 8.8</vt:lpstr>
      <vt:lpstr>Приложение 3 к форме 8.8</vt:lpstr>
      <vt:lpstr>'Приложение 2 к форме 8.8'!Заголовки_для_печати</vt:lpstr>
      <vt:lpstr>'Приложение 2 к форме 8.8'!Область_печати</vt:lpstr>
      <vt:lpstr>'Форма 8.8'!Область_печати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2016-02-16T11:02:49Z</dcterms:modified>
</cp:coreProperties>
</file>