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2015" tabRatio="936" activeTab="6"/>
  </bookViews>
  <sheets>
    <sheet name="СВОД" sheetId="1" r:id="rId1"/>
    <sheet name="Лот №1" sheetId="2" r:id="rId2"/>
    <sheet name="Лот №2" sheetId="3" r:id="rId3"/>
    <sheet name="Лот №3" sheetId="4" r:id="rId4"/>
    <sheet name="Лот №4" sheetId="5" r:id="rId5"/>
    <sheet name="Лот №5" sheetId="6" r:id="rId6"/>
    <sheet name="Лот №6" sheetId="7" r:id="rId7"/>
  </sheets>
  <definedNames>
    <definedName name="_3000_ЭУК" localSheetId="1">#REF!</definedName>
    <definedName name="_3000_ЭУК" localSheetId="2">#REF!</definedName>
    <definedName name="_3000_ЭУК" localSheetId="3">#REF!</definedName>
    <definedName name="_3000_ЭУК" localSheetId="4">#REF!</definedName>
    <definedName name="_3000_ЭУК" localSheetId="5">#REF!</definedName>
    <definedName name="_3000_ЭУК" localSheetId="6">#REF!</definedName>
    <definedName name="_3000_ЭУК">#REF!</definedName>
    <definedName name="_xlnm._FilterDatabase" localSheetId="1" hidden="1">'Лот №1'!$B$1:$B$7</definedName>
    <definedName name="_xlnm._FilterDatabase" localSheetId="2" hidden="1">'Лот №2'!$B$1:$B$43</definedName>
    <definedName name="_xlnm._FilterDatabase" localSheetId="3" hidden="1">'Лот №3'!$B$1:$B$43</definedName>
    <definedName name="_xlnm._FilterDatabase" localSheetId="4" hidden="1">'Лот №4'!$A$1:$IC$444</definedName>
    <definedName name="_xlnm._FilterDatabase" localSheetId="5" hidden="1">'Лот №5'!$A$1:$IC$558</definedName>
    <definedName name="_xlnm._FilterDatabase" localSheetId="6" hidden="1">'Лот №6'!$A$1:$IC$519</definedName>
    <definedName name="_xlnm._FilterDatabase" localSheetId="0" hidden="1">СВОД!$A$4:$H$86</definedName>
    <definedName name="Excel_BuiltIn_Print_Area_10" localSheetId="1">'Лот №1'!$A$2:$F$7</definedName>
    <definedName name="Excel_BuiltIn_Print_Area_10" localSheetId="2">'Лот №2'!$A$2:$F$7</definedName>
    <definedName name="Excel_BuiltIn_Print_Area_10" localSheetId="3">'Лот №3'!$A$2:$F$7</definedName>
    <definedName name="Excel_BuiltIn_Print_Area_10" localSheetId="4">'Лот №4'!$A$2:$F$7</definedName>
    <definedName name="Excel_BuiltIn_Print_Area_10" localSheetId="5">'Лот №5'!$A$2:$F$7</definedName>
    <definedName name="Excel_BuiltIn_Print_Area_10" localSheetId="6">'Лот №6'!$A$2:$F$7</definedName>
    <definedName name="Excel_BuiltIn_Print_Area_10">#REF!</definedName>
    <definedName name="Z_1ABD3224_5306_4B7C_8105_DB77DAAF82C0_.wvu.FilterData" localSheetId="1" hidden="1">'Лот №1'!$B$1:$B$7</definedName>
    <definedName name="Z_1ABD3224_5306_4B7C_8105_DB77DAAF82C0_.wvu.FilterData" localSheetId="2" hidden="1">'Лот №2'!$B$1:$B$43</definedName>
    <definedName name="Z_1ABD3224_5306_4B7C_8105_DB77DAAF82C0_.wvu.FilterData" localSheetId="3" hidden="1">'Лот №3'!$B$1:$B$43</definedName>
    <definedName name="Z_1ABD3224_5306_4B7C_8105_DB77DAAF82C0_.wvu.FilterData" localSheetId="4" hidden="1">'Лот №4'!$B$1:$B$43</definedName>
    <definedName name="Z_1ABD3224_5306_4B7C_8105_DB77DAAF82C0_.wvu.FilterData" localSheetId="5" hidden="1">'Лот №5'!$B$1:$B$43</definedName>
    <definedName name="Z_1ABD3224_5306_4B7C_8105_DB77DAAF82C0_.wvu.FilterData" localSheetId="6" hidden="1">'Лот №6'!$B$1:$B$43</definedName>
    <definedName name="Z_1ABD3224_5306_4B7C_8105_DB77DAAF82C0_.wvu.PrintArea" localSheetId="1" hidden="1">'Лот №1'!$A$1:$F$7</definedName>
    <definedName name="Z_1ABD3224_5306_4B7C_8105_DB77DAAF82C0_.wvu.PrintArea" localSheetId="2" hidden="1">'Лот №2'!$A$1:$F$43</definedName>
    <definedName name="Z_1ABD3224_5306_4B7C_8105_DB77DAAF82C0_.wvu.PrintArea" localSheetId="3" hidden="1">'Лот №3'!$A$1:$F$43</definedName>
    <definedName name="Z_1ABD3224_5306_4B7C_8105_DB77DAAF82C0_.wvu.PrintArea" localSheetId="4" hidden="1">'Лот №4'!$A$1:$F$43</definedName>
    <definedName name="Z_1ABD3224_5306_4B7C_8105_DB77DAAF82C0_.wvu.PrintArea" localSheetId="5" hidden="1">'Лот №5'!$A$1:$F$43</definedName>
    <definedName name="Z_1ABD3224_5306_4B7C_8105_DB77DAAF82C0_.wvu.PrintArea" localSheetId="6" hidden="1">'Лот №6'!$A$1:$F$43</definedName>
    <definedName name="Z_1D9E4C99_7B0C_4C48_8A61_4BBED72DFB86_.wvu.FilterData" localSheetId="1" hidden="1">'Лот №1'!$B$1:$B$7</definedName>
    <definedName name="Z_1D9E4C99_7B0C_4C48_8A61_4BBED72DFB86_.wvu.FilterData" localSheetId="2" hidden="1">'Лот №2'!$B$1:$B$43</definedName>
    <definedName name="Z_1D9E4C99_7B0C_4C48_8A61_4BBED72DFB86_.wvu.FilterData" localSheetId="3" hidden="1">'Лот №3'!$B$1:$B$43</definedName>
    <definedName name="Z_1D9E4C99_7B0C_4C48_8A61_4BBED72DFB86_.wvu.FilterData" localSheetId="4" hidden="1">'Лот №4'!$A$1:$IC$444</definedName>
    <definedName name="Z_1D9E4C99_7B0C_4C48_8A61_4BBED72DFB86_.wvu.FilterData" localSheetId="5" hidden="1">'Лот №5'!$A$1:$IC$558</definedName>
    <definedName name="Z_1D9E4C99_7B0C_4C48_8A61_4BBED72DFB86_.wvu.FilterData" localSheetId="6" hidden="1">'Лот №6'!$A$1:$IC$519</definedName>
    <definedName name="Z_1D9E4C99_7B0C_4C48_8A61_4BBED72DFB86_.wvu.PrintArea" localSheetId="1" hidden="1">'Лот №1'!$A$1:$F$43</definedName>
    <definedName name="Z_1D9E4C99_7B0C_4C48_8A61_4BBED72DFB86_.wvu.PrintArea" localSheetId="2" hidden="1">'Лот №2'!$A$1:$F$46</definedName>
    <definedName name="Z_1D9E4C99_7B0C_4C48_8A61_4BBED72DFB86_.wvu.PrintArea" localSheetId="3" hidden="1">'Лот №3'!$A$1:$F$45</definedName>
    <definedName name="Z_1D9E4C99_7B0C_4C48_8A61_4BBED72DFB86_.wvu.PrintArea" localSheetId="4" hidden="1">'Лот №4'!$A$1:$F$196</definedName>
    <definedName name="Z_1D9E4C99_7B0C_4C48_8A61_4BBED72DFB86_.wvu.PrintArea" localSheetId="5" hidden="1">'Лот №5'!$A$1:$F$196</definedName>
    <definedName name="Z_1D9E4C99_7B0C_4C48_8A61_4BBED72DFB86_.wvu.PrintArea" localSheetId="6" hidden="1">'Лот №6'!$A$1:$F$196</definedName>
    <definedName name="Z_46C2D2E1_066B_4B5C_88B1_6F448300B6B9_.wvu.FilterData" localSheetId="5" hidden="1">'Лот №5'!$A$1:$IC$558</definedName>
    <definedName name="Z_4DB59152_1EDD_4F66_9169_B1D08985982A_.wvu.FilterData" localSheetId="1" hidden="1">'Лот №1'!$B$1:$B$7</definedName>
    <definedName name="Z_4DB59152_1EDD_4F66_9169_B1D08985982A_.wvu.FilterData" localSheetId="2" hidden="1">'Лот №2'!$B$1:$B$43</definedName>
    <definedName name="Z_4DB59152_1EDD_4F66_9169_B1D08985982A_.wvu.FilterData" localSheetId="3" hidden="1">'Лот №3'!$B$1:$B$43</definedName>
    <definedName name="Z_4DB59152_1EDD_4F66_9169_B1D08985982A_.wvu.FilterData" localSheetId="4" hidden="1">'Лот №4'!$B$1:$B$43</definedName>
    <definedName name="Z_4DB59152_1EDD_4F66_9169_B1D08985982A_.wvu.FilterData" localSheetId="5" hidden="1">'Лот №5'!$B$1:$B$43</definedName>
    <definedName name="Z_4DB59152_1EDD_4F66_9169_B1D08985982A_.wvu.FilterData" localSheetId="6" hidden="1">'Лот №6'!$B$1:$B$43</definedName>
    <definedName name="Z_4DB59152_1EDD_4F66_9169_B1D08985982A_.wvu.PrintArea" localSheetId="1" hidden="1">'Лот №1'!$A$1:$F$7</definedName>
    <definedName name="Z_4DB59152_1EDD_4F66_9169_B1D08985982A_.wvu.PrintArea" localSheetId="2" hidden="1">'Лот №2'!$A$1:$F$43</definedName>
    <definedName name="Z_4DB59152_1EDD_4F66_9169_B1D08985982A_.wvu.PrintArea" localSheetId="3" hidden="1">'Лот №3'!$A$1:$F$43</definedName>
    <definedName name="Z_4DB59152_1EDD_4F66_9169_B1D08985982A_.wvu.PrintArea" localSheetId="4" hidden="1">'Лот №4'!$A$1:$F$43</definedName>
    <definedName name="Z_4DB59152_1EDD_4F66_9169_B1D08985982A_.wvu.PrintArea" localSheetId="5" hidden="1">'Лот №5'!$A$1:$F$43</definedName>
    <definedName name="Z_4DB59152_1EDD_4F66_9169_B1D08985982A_.wvu.PrintArea" localSheetId="6" hidden="1">'Лот №6'!$A$1:$F$43</definedName>
    <definedName name="Z_6284D892_A2A5_4514_95E7_1A65B9DBEC55_.wvu.FilterData" localSheetId="4" hidden="1">'Лот №4'!$B$1:$B$43</definedName>
    <definedName name="Z_6284D892_A2A5_4514_95E7_1A65B9DBEC55_.wvu.FilterData" localSheetId="5" hidden="1">'Лот №5'!$B$1:$B$43</definedName>
    <definedName name="Z_6284D892_A2A5_4514_95E7_1A65B9DBEC55_.wvu.FilterData" localSheetId="6" hidden="1">'Лот №6'!$B$1:$B$43</definedName>
    <definedName name="Z_76BB0CE4_07A0_49D8_A9C7_52059C3935A3_.wvu.FilterData" localSheetId="6" hidden="1">'Лот №6'!$A$1:$IC$519</definedName>
    <definedName name="Z_99281F99_6F86_4FAF_A902_E6FB8AE52176_.wvu.FilterData" localSheetId="1" hidden="1">'Лот №1'!$B$1:$B$7</definedName>
    <definedName name="Z_99281F99_6F86_4FAF_A902_E6FB8AE52176_.wvu.FilterData" localSheetId="2" hidden="1">'Лот №2'!$B$1:$B$43</definedName>
    <definedName name="Z_99281F99_6F86_4FAF_A902_E6FB8AE52176_.wvu.FilterData" localSheetId="3" hidden="1">'Лот №3'!$B$1:$B$43</definedName>
    <definedName name="Z_99281F99_6F86_4FAF_A902_E6FB8AE52176_.wvu.FilterData" localSheetId="4" hidden="1">'Лот №4'!$B$1:$B$43</definedName>
    <definedName name="Z_99281F99_6F86_4FAF_A902_E6FB8AE52176_.wvu.FilterData" localSheetId="5" hidden="1">'Лот №5'!$B$1:$B$43</definedName>
    <definedName name="Z_99281F99_6F86_4FAF_A902_E6FB8AE52176_.wvu.FilterData" localSheetId="6" hidden="1">'Лот №6'!$B$1:$B$43</definedName>
    <definedName name="Z_99281F99_6F86_4FAF_A902_E6FB8AE52176_.wvu.PrintArea" localSheetId="1" hidden="1">'Лот №1'!$A$1:$F$7</definedName>
    <definedName name="Z_99281F99_6F86_4FAF_A902_E6FB8AE52176_.wvu.PrintArea" localSheetId="2" hidden="1">'Лот №2'!$A$1:$F$43</definedName>
    <definedName name="Z_99281F99_6F86_4FAF_A902_E6FB8AE52176_.wvu.PrintArea" localSheetId="3" hidden="1">'Лот №3'!$A$1:$F$43</definedName>
    <definedName name="Z_99281F99_6F86_4FAF_A902_E6FB8AE52176_.wvu.PrintArea" localSheetId="4" hidden="1">'Лот №4'!$A$1:$F$43</definedName>
    <definedName name="Z_99281F99_6F86_4FAF_A902_E6FB8AE52176_.wvu.PrintArea" localSheetId="5" hidden="1">'Лот №5'!$A$1:$F$43</definedName>
    <definedName name="Z_99281F99_6F86_4FAF_A902_E6FB8AE52176_.wvu.PrintArea" localSheetId="6" hidden="1">'Лот №6'!$A$1:$F$43</definedName>
    <definedName name="Z_B3BC0D26_06AC_4738_8FC0_D28697980544_.wvu.PrintArea" localSheetId="1" hidden="1">'Лот №1'!$A$1:$J$7</definedName>
    <definedName name="Z_B3BC0D26_06AC_4738_8FC0_D28697980544_.wvu.PrintArea" localSheetId="2" hidden="1">'Лот №2'!$A$1:$J$43</definedName>
    <definedName name="Z_B3BC0D26_06AC_4738_8FC0_D28697980544_.wvu.PrintArea" localSheetId="3" hidden="1">'Лот №3'!$A$1:$J$43</definedName>
    <definedName name="Z_B3BC0D26_06AC_4738_8FC0_D28697980544_.wvu.PrintArea" localSheetId="4" hidden="1">'Лот №4'!$A$1:$J$43</definedName>
    <definedName name="Z_B3BC0D26_06AC_4738_8FC0_D28697980544_.wvu.PrintArea" localSheetId="5" hidden="1">'Лот №5'!$A$1:$J$43</definedName>
    <definedName name="Z_B3BC0D26_06AC_4738_8FC0_D28697980544_.wvu.PrintArea" localSheetId="6" hidden="1">'Лот №6'!$A$1:$J$43</definedName>
    <definedName name="Z_B3BC0D26_06AC_4738_8FC0_D28697980544_.wvu.Rows" localSheetId="1" hidden="1">'Лот №1'!#REF!</definedName>
    <definedName name="Z_B3BC0D26_06AC_4738_8FC0_D28697980544_.wvu.Rows" localSheetId="2" hidden="1">'Лот №2'!#REF!</definedName>
    <definedName name="Z_B3BC0D26_06AC_4738_8FC0_D28697980544_.wvu.Rows" localSheetId="3" hidden="1">'Лот №3'!#REF!</definedName>
    <definedName name="Z_B3BC0D26_06AC_4738_8FC0_D28697980544_.wvu.Rows" localSheetId="4" hidden="1">'Лот №4'!#REF!</definedName>
    <definedName name="Z_B3BC0D26_06AC_4738_8FC0_D28697980544_.wvu.Rows" localSheetId="5" hidden="1">'Лот №5'!#REF!</definedName>
    <definedName name="Z_B3BC0D26_06AC_4738_8FC0_D28697980544_.wvu.Rows" localSheetId="6" hidden="1">'Лот №6'!#REF!</definedName>
    <definedName name="Z_BEFAD84F_17A8_40AF_836E_EF6A63DB73DB_.wvu.FilterData" localSheetId="1" hidden="1">'Лот №1'!$B$1:$B$7</definedName>
    <definedName name="Z_BEFAD84F_17A8_40AF_836E_EF6A63DB73DB_.wvu.FilterData" localSheetId="2" hidden="1">'Лот №2'!$B$1:$B$43</definedName>
    <definedName name="Z_BEFAD84F_17A8_40AF_836E_EF6A63DB73DB_.wvu.FilterData" localSheetId="3" hidden="1">'Лот №3'!$B$1:$B$43</definedName>
    <definedName name="Z_BEFAD84F_17A8_40AF_836E_EF6A63DB73DB_.wvu.FilterData" localSheetId="4" hidden="1">'Лот №4'!$A$1:$IC$444</definedName>
    <definedName name="Z_BEFAD84F_17A8_40AF_836E_EF6A63DB73DB_.wvu.FilterData" localSheetId="5" hidden="1">'Лот №5'!$A$1:$IC$558</definedName>
    <definedName name="Z_BEFAD84F_17A8_40AF_836E_EF6A63DB73DB_.wvu.FilterData" localSheetId="6" hidden="1">'Лот №6'!$A$1:$IC$519</definedName>
    <definedName name="Z_BEFAD84F_17A8_40AF_836E_EF6A63DB73DB_.wvu.PrintArea" localSheetId="1" hidden="1">'Лот №1'!$A$1:$F$43</definedName>
    <definedName name="Z_BEFAD84F_17A8_40AF_836E_EF6A63DB73DB_.wvu.PrintArea" localSheetId="2" hidden="1">'Лот №2'!$A$1:$F$46</definedName>
    <definedName name="Z_BEFAD84F_17A8_40AF_836E_EF6A63DB73DB_.wvu.PrintArea" localSheetId="3" hidden="1">'Лот №3'!$A$1:$F$45</definedName>
    <definedName name="Z_BEFAD84F_17A8_40AF_836E_EF6A63DB73DB_.wvu.PrintArea" localSheetId="4" hidden="1">'Лот №4'!$A$1:$F$196</definedName>
    <definedName name="Z_BEFAD84F_17A8_40AF_836E_EF6A63DB73DB_.wvu.PrintArea" localSheetId="5" hidden="1">'Лот №5'!$A$1:$F$196</definedName>
    <definedName name="Z_BEFAD84F_17A8_40AF_836E_EF6A63DB73DB_.wvu.PrintArea" localSheetId="6" hidden="1">'Лот №6'!$A$1:$F$196</definedName>
    <definedName name="Z_E6BE9228_A289_48C4_89F8_66AAC1747FB3_.wvu.FilterData" localSheetId="4" hidden="1">'Лот №4'!$A$1:$IC$444</definedName>
    <definedName name="ВАТИНСКОЕ__куст_№_251" localSheetId="1">#REF!</definedName>
    <definedName name="ВАТИНСКОЕ__куст_№_251" localSheetId="2">#REF!</definedName>
    <definedName name="ВАТИНСКОЕ__куст_№_251" localSheetId="3">#REF!</definedName>
    <definedName name="ВАТИНСКОЕ__куст_№_251" localSheetId="4">#REF!</definedName>
    <definedName name="ВАТИНСКОЕ__куст_№_251" localSheetId="5">#REF!</definedName>
    <definedName name="ВАТИНСКОЕ__куст_№_251" localSheetId="6">#REF!</definedName>
    <definedName name="ВАТИНСКОЕ__куст_№_251">#REF!</definedName>
    <definedName name="_xlnm.Print_Area" localSheetId="1">'Лот №1'!$A$1:$F$435</definedName>
    <definedName name="_xlnm.Print_Area" localSheetId="2">'Лот №2'!$A$1:$F$549</definedName>
    <definedName name="_xlnm.Print_Area" localSheetId="3">'Лот №3'!$A$1:$F$395</definedName>
    <definedName name="_xlnm.Print_Area" localSheetId="4">'Лот №4'!$A$1:$F$396</definedName>
    <definedName name="_xlnm.Print_Area" localSheetId="5">'Лот №5'!$A$1:$F$509</definedName>
    <definedName name="_xlnm.Print_Area" localSheetId="6">'Лот №6'!$A$1:$F$470</definedName>
  </definedNames>
  <calcPr calcId="145621"/>
  <customWorkbookViews>
    <customWorkbookView name="Юлия Юрьевна Попова - Личное представление" guid="{1D9E4C99-7B0C-4C48-8A61-4BBED72DFB86}" mergeInterval="0" personalView="1" maximized="1" xWindow="1" yWindow="1" windowWidth="1276" windowHeight="697" tabRatio="936" activeSheetId="5"/>
    <customWorkbookView name="Регина Закарьевна Иванова - Личное представление" guid="{BEFAD84F-17A8-40AF-836E-EF6A63DB73DB}" mergeInterval="0" personalView="1" maximized="1" windowWidth="1276" windowHeight="805" tabRatio="936" activeSheetId="2"/>
  </customWorkbookViews>
</workbook>
</file>

<file path=xl/calcChain.xml><?xml version="1.0" encoding="utf-8"?>
<calcChain xmlns="http://schemas.openxmlformats.org/spreadsheetml/2006/main">
  <c r="B6" i="1" l="1"/>
  <c r="B74" i="1" l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D12" i="7"/>
  <c r="D20" i="7"/>
  <c r="D43" i="7" s="1"/>
  <c r="D24" i="7"/>
  <c r="D50" i="7"/>
  <c r="D58" i="7"/>
  <c r="D81" i="7" s="1"/>
  <c r="D62" i="7"/>
  <c r="D88" i="7"/>
  <c r="D96" i="7"/>
  <c r="D119" i="7" s="1"/>
  <c r="D100" i="7"/>
  <c r="D126" i="7"/>
  <c r="D134" i="7"/>
  <c r="D157" i="7" s="1"/>
  <c r="D138" i="7"/>
  <c r="D164" i="7"/>
  <c r="D172" i="7"/>
  <c r="D195" i="7" s="1"/>
  <c r="D176" i="7"/>
  <c r="D202" i="7"/>
  <c r="D210" i="7"/>
  <c r="D233" i="7" s="1"/>
  <c r="D214" i="7"/>
  <c r="D240" i="7"/>
  <c r="D248" i="7"/>
  <c r="D271" i="7" s="1"/>
  <c r="D252" i="7"/>
  <c r="D278" i="7"/>
  <c r="D286" i="7"/>
  <c r="D309" i="7" s="1"/>
  <c r="D290" i="7"/>
  <c r="D316" i="7"/>
  <c r="D324" i="7"/>
  <c r="D347" i="7" s="1"/>
  <c r="D328" i="7"/>
  <c r="D354" i="7"/>
  <c r="D362" i="7"/>
  <c r="D385" i="7" s="1"/>
  <c r="D366" i="7"/>
  <c r="D392" i="7"/>
  <c r="D400" i="7"/>
  <c r="D423" i="7" s="1"/>
  <c r="D404" i="7"/>
  <c r="D430" i="7"/>
  <c r="D438" i="7"/>
  <c r="D461" i="7" s="1"/>
  <c r="D442" i="7"/>
  <c r="D462" i="7" l="1"/>
  <c r="D480" i="6"/>
  <c r="D476" i="6"/>
  <c r="D468" i="6"/>
  <c r="D442" i="6"/>
  <c r="D438" i="6"/>
  <c r="D430" i="6"/>
  <c r="D404" i="6"/>
  <c r="D400" i="6"/>
  <c r="D392" i="6"/>
  <c r="D366" i="6"/>
  <c r="D362" i="6"/>
  <c r="D354" i="6"/>
  <c r="D328" i="6"/>
  <c r="D324" i="6"/>
  <c r="D316" i="6"/>
  <c r="D290" i="6"/>
  <c r="D286" i="6"/>
  <c r="D278" i="6"/>
  <c r="D252" i="6"/>
  <c r="D248" i="6"/>
  <c r="D240" i="6"/>
  <c r="D214" i="6"/>
  <c r="D210" i="6"/>
  <c r="D202" i="6"/>
  <c r="D176" i="6"/>
  <c r="D172" i="6"/>
  <c r="D164" i="6"/>
  <c r="D138" i="6"/>
  <c r="D134" i="6"/>
  <c r="D126" i="6"/>
  <c r="D100" i="6"/>
  <c r="D96" i="6"/>
  <c r="D88" i="6"/>
  <c r="D62" i="6"/>
  <c r="D58" i="6"/>
  <c r="D50" i="6"/>
  <c r="D24" i="6"/>
  <c r="D20" i="6"/>
  <c r="D12" i="6"/>
  <c r="B47" i="1"/>
  <c r="B48" i="1" s="1"/>
  <c r="B49" i="1" s="1"/>
  <c r="B50" i="1" s="1"/>
  <c r="B51" i="1" s="1"/>
  <c r="B52" i="1" s="1"/>
  <c r="B53" i="1" s="1"/>
  <c r="B54" i="1" s="1"/>
  <c r="B55" i="1" s="1"/>
  <c r="D347" i="6" l="1"/>
  <c r="D423" i="6"/>
  <c r="D499" i="6"/>
  <c r="D43" i="6"/>
  <c r="D81" i="6"/>
  <c r="D385" i="6"/>
  <c r="D461" i="6"/>
  <c r="D119" i="6"/>
  <c r="D157" i="6"/>
  <c r="D195" i="6"/>
  <c r="D233" i="6"/>
  <c r="D271" i="6"/>
  <c r="D309" i="6"/>
  <c r="D12" i="5"/>
  <c r="D20" i="5"/>
  <c r="D24" i="5"/>
  <c r="D43" i="5"/>
  <c r="D50" i="5"/>
  <c r="D58" i="5"/>
  <c r="D62" i="5"/>
  <c r="D81" i="5"/>
  <c r="D88" i="5"/>
  <c r="D96" i="5"/>
  <c r="D100" i="5"/>
  <c r="D119" i="5"/>
  <c r="D126" i="5"/>
  <c r="D134" i="5"/>
  <c r="D138" i="5"/>
  <c r="D157" i="5"/>
  <c r="D164" i="5"/>
  <c r="D172" i="5"/>
  <c r="D176" i="5"/>
  <c r="D195" i="5"/>
  <c r="D202" i="5"/>
  <c r="D210" i="5"/>
  <c r="D214" i="5"/>
  <c r="D233" i="5"/>
  <c r="D240" i="5"/>
  <c r="D248" i="5"/>
  <c r="D252" i="5"/>
  <c r="D271" i="5"/>
  <c r="D278" i="5"/>
  <c r="D286" i="5"/>
  <c r="D290" i="5"/>
  <c r="D309" i="5"/>
  <c r="D316" i="5"/>
  <c r="D324" i="5"/>
  <c r="D328" i="5"/>
  <c r="D347" i="5"/>
  <c r="D354" i="5"/>
  <c r="D362" i="5"/>
  <c r="D366" i="5"/>
  <c r="D385" i="5"/>
  <c r="D386" i="5" s="1"/>
  <c r="D500" i="6" l="1"/>
  <c r="B35" i="1"/>
  <c r="B36" i="1" s="1"/>
  <c r="B37" i="1" s="1"/>
  <c r="B38" i="1" s="1"/>
  <c r="B39" i="1" s="1"/>
  <c r="B40" i="1" s="1"/>
  <c r="B41" i="1" s="1"/>
  <c r="B42" i="1" s="1"/>
  <c r="B43" i="1" s="1"/>
  <c r="D366" i="4"/>
  <c r="D362" i="4"/>
  <c r="D354" i="4"/>
  <c r="D328" i="4"/>
  <c r="D324" i="4"/>
  <c r="D316" i="4"/>
  <c r="D290" i="4"/>
  <c r="D286" i="4"/>
  <c r="D278" i="4"/>
  <c r="D252" i="4"/>
  <c r="D248" i="4"/>
  <c r="D240" i="4"/>
  <c r="D214" i="4"/>
  <c r="D210" i="4"/>
  <c r="D202" i="4"/>
  <c r="D385" i="4" l="1"/>
  <c r="D347" i="4"/>
  <c r="D309" i="4"/>
  <c r="D271" i="4"/>
  <c r="D233" i="4"/>
  <c r="D176" i="4"/>
  <c r="D172" i="4"/>
  <c r="D164" i="4"/>
  <c r="D138" i="4"/>
  <c r="D134" i="4"/>
  <c r="D126" i="4"/>
  <c r="D100" i="4"/>
  <c r="D96" i="4"/>
  <c r="D88" i="4"/>
  <c r="D62" i="4"/>
  <c r="D58" i="4"/>
  <c r="D50" i="4"/>
  <c r="D24" i="4"/>
  <c r="D20" i="4"/>
  <c r="D12" i="4"/>
  <c r="D518" i="3"/>
  <c r="D514" i="3"/>
  <c r="D506" i="3"/>
  <c r="D480" i="3"/>
  <c r="D476" i="3"/>
  <c r="D468" i="3"/>
  <c r="D442" i="3"/>
  <c r="D438" i="3"/>
  <c r="D430" i="3"/>
  <c r="D404" i="3"/>
  <c r="D400" i="3"/>
  <c r="D392" i="3"/>
  <c r="D366" i="3"/>
  <c r="D362" i="3"/>
  <c r="D354" i="3"/>
  <c r="D328" i="3"/>
  <c r="D324" i="3"/>
  <c r="D316" i="3"/>
  <c r="D195" i="4" l="1"/>
  <c r="D157" i="4"/>
  <c r="D119" i="4"/>
  <c r="D81" i="4"/>
  <c r="D43" i="4"/>
  <c r="D537" i="3"/>
  <c r="D499" i="3"/>
  <c r="D461" i="3"/>
  <c r="D423" i="3"/>
  <c r="D385" i="3"/>
  <c r="D347" i="3"/>
  <c r="D290" i="3"/>
  <c r="D286" i="3"/>
  <c r="D278" i="3"/>
  <c r="D252" i="3"/>
  <c r="D248" i="3"/>
  <c r="D240" i="3"/>
  <c r="D214" i="3"/>
  <c r="D210" i="3"/>
  <c r="D202" i="3"/>
  <c r="D176" i="3"/>
  <c r="D172" i="3"/>
  <c r="D164" i="3"/>
  <c r="D138" i="3"/>
  <c r="D134" i="3"/>
  <c r="D126" i="3"/>
  <c r="D100" i="3"/>
  <c r="D96" i="3"/>
  <c r="D88" i="3"/>
  <c r="D62" i="3"/>
  <c r="D58" i="3"/>
  <c r="D50" i="3"/>
  <c r="D24" i="3"/>
  <c r="D20" i="3"/>
  <c r="D12" i="3"/>
  <c r="B19" i="1"/>
  <c r="B20" i="1" s="1"/>
  <c r="B21" i="1" s="1"/>
  <c r="B7" i="1" l="1"/>
  <c r="B8" i="1" s="1"/>
  <c r="B9" i="1" s="1"/>
  <c r="B10" i="1" s="1"/>
  <c r="B11" i="1" s="1"/>
  <c r="B12" i="1" s="1"/>
  <c r="B13" i="1" s="1"/>
  <c r="B14" i="1" s="1"/>
  <c r="B15" i="1" s="1"/>
  <c r="D386" i="4"/>
  <c r="B22" i="1"/>
  <c r="B23" i="1" s="1"/>
  <c r="B24" i="1" s="1"/>
  <c r="B25" i="1" s="1"/>
  <c r="B26" i="1" s="1"/>
  <c r="B27" i="1" s="1"/>
  <c r="B28" i="1" s="1"/>
  <c r="B29" i="1" s="1"/>
  <c r="B30" i="1" s="1"/>
  <c r="B31" i="1" s="1"/>
  <c r="D309" i="3"/>
  <c r="D271" i="3"/>
  <c r="D233" i="3"/>
  <c r="D195" i="3"/>
  <c r="D157" i="3"/>
  <c r="D119" i="3"/>
  <c r="D81" i="3"/>
  <c r="D43" i="3"/>
  <c r="D538" i="3" l="1"/>
  <c r="D404" i="2" l="1"/>
  <c r="D400" i="2"/>
  <c r="D392" i="2"/>
  <c r="D366" i="2"/>
  <c r="D362" i="2"/>
  <c r="D354" i="2"/>
  <c r="D328" i="2"/>
  <c r="D324" i="2"/>
  <c r="D316" i="2"/>
  <c r="D290" i="2"/>
  <c r="D286" i="2"/>
  <c r="D278" i="2"/>
  <c r="D252" i="2"/>
  <c r="D248" i="2"/>
  <c r="D240" i="2"/>
  <c r="D214" i="2"/>
  <c r="D210" i="2"/>
  <c r="D202" i="2"/>
  <c r="D176" i="2"/>
  <c r="D172" i="2"/>
  <c r="D164" i="2"/>
  <c r="D138" i="2"/>
  <c r="D134" i="2"/>
  <c r="D126" i="2"/>
  <c r="D100" i="2"/>
  <c r="D96" i="2"/>
  <c r="D88" i="2"/>
  <c r="D62" i="2"/>
  <c r="D58" i="2"/>
  <c r="D50" i="2"/>
  <c r="D423" i="2" l="1"/>
  <c r="D385" i="2"/>
  <c r="D347" i="2"/>
  <c r="D309" i="2"/>
  <c r="D271" i="2"/>
  <c r="D233" i="2"/>
  <c r="D195" i="2"/>
  <c r="D157" i="2"/>
  <c r="D119" i="2"/>
  <c r="D81" i="2"/>
  <c r="D24" i="2" l="1"/>
  <c r="D20" i="2"/>
  <c r="D12" i="2"/>
  <c r="D43" i="2" l="1"/>
  <c r="D424" i="2" s="1"/>
</calcChain>
</file>

<file path=xl/sharedStrings.xml><?xml version="1.0" encoding="utf-8"?>
<sst xmlns="http://schemas.openxmlformats.org/spreadsheetml/2006/main" count="3732" uniqueCount="455">
  <si>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</si>
  <si>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</si>
  <si>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</si>
  <si>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>-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</si>
  <si>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</si>
  <si>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</si>
  <si>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</si>
  <si>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</si>
  <si>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</si>
  <si>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до 35 суток</t>
  </si>
  <si>
    <t>Монтаж основания под ДЭС</t>
  </si>
  <si>
    <t>Монтаж ПВО</t>
  </si>
  <si>
    <t>Утепление БУ</t>
  </si>
  <si>
    <t>до 12 суток</t>
  </si>
  <si>
    <t>Демонтаж ПВО</t>
  </si>
  <si>
    <t>Демонтаж основания под ДЭС</t>
  </si>
  <si>
    <t>до 24 часов</t>
  </si>
  <si>
    <t>до 8 часов</t>
  </si>
  <si>
    <t>до 12 часов</t>
  </si>
  <si>
    <t>до 14 часов</t>
  </si>
  <si>
    <t>до 16 часов</t>
  </si>
  <si>
    <t>до 18 часов</t>
  </si>
  <si>
    <t>до 20 часов</t>
  </si>
  <si>
    <t>1.2.Транспортировка БУ</t>
  </si>
  <si>
    <t>Демонтаж БУ (БУ 3000 ЭУК, БУ 3200 ЭУК)</t>
  </si>
  <si>
    <t>Демонтаж БУ (БУ 3900/225 ЭПК-БМ, БУ 3200/200 ЭК-БМ)</t>
  </si>
  <si>
    <t>Демонтаж СВП*</t>
  </si>
  <si>
    <t>Демонтаж БДЕ (БУ 3000 ЭУК, БУ 3200 ЭУК)</t>
  </si>
  <si>
    <t>Демонтаж БДЕ (БУ 3900/225 ЭПК-БМ, БУ 3200/200 ЭК-БМ)</t>
  </si>
  <si>
    <t>Монтаж БУ (БУ 3000 ЭУК, БУ 3200 ЭУК)</t>
  </si>
  <si>
    <t>Монтаж БУ (БУ 3900/225 ЭПК-БМ, БУ 3200/200 ЭК-БМ)</t>
  </si>
  <si>
    <t>Монтаж БДЕ (БУ 3000 ЭУК, БУ 3200 ЭУК), включая транспортировку БДЕ</t>
  </si>
  <si>
    <t>Монтаж БДЕ (БУ 3900/225 ЭПК-БМ, БУ 3200/200 ЭК-БМ), включая транспортировку БДЕ</t>
  </si>
  <si>
    <t>Монтаж СВП, включая транспортировку СВП*</t>
  </si>
  <si>
    <t>Транспортировка основания под ДЭС (БУ 3000 ЭУК, БУ 3200 ЭУК)</t>
  </si>
  <si>
    <t>Транспортировка основания под ДЭС (БУ 3900/225 ЭПК-БМ, БУ 3200/200 ЭК-БМ)</t>
  </si>
  <si>
    <t>Итого по ВМР***:</t>
  </si>
  <si>
    <t>1.4 Демонтаж ПВО</t>
  </si>
  <si>
    <t>1.5 Стаскивание БУ</t>
  </si>
  <si>
    <t>1.6 Передвижка 5 м.</t>
  </si>
  <si>
    <t>1.7 Передвижка 9 м.</t>
  </si>
  <si>
    <t>1.8 Передвижка 13 м.</t>
  </si>
  <si>
    <t>1.9 Передвижка 15 м.</t>
  </si>
  <si>
    <t>1.10 Передвижка 18 м.</t>
  </si>
  <si>
    <t>1.11 Передвижка 22 м.</t>
  </si>
  <si>
    <t>1.12 Передвижка 25 м.</t>
  </si>
  <si>
    <t>1.13. Центровка ВЛБ БУ**</t>
  </si>
  <si>
    <t>ЛОТ № 1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</si>
  <si>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24</t>
    </r>
  </si>
  <si>
    <t>1.1. Демонтаж БУ к. № 107 Северо-Покурского м/р</t>
  </si>
  <si>
    <t>1.3. Монтаж БУ к. № 24 Западно-Асомкинского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</si>
  <si>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Восточно-Охтеурское к. № 5</t>
    </r>
  </si>
  <si>
    <t>1.1. Демонтаж БУ к. № 103 Северо-Покурского м/р</t>
  </si>
  <si>
    <t>1.3. Монтаж БУ к. № 5 Восточно-Охтеурского м/р</t>
  </si>
  <si>
    <t>Транспортировка БУ на к. № 5 Восточно-Охтеурского м/р с к. № 103 Северо-Покурского м/р - 249 км</t>
  </si>
  <si>
    <r>
      <t xml:space="preserve">Месторождение </t>
    </r>
    <r>
      <rPr>
        <b/>
        <u/>
        <sz val="18"/>
        <rFont val="Times New Roman Cyr"/>
        <charset val="204"/>
      </rPr>
      <t>Мегионское к. № 66</t>
    </r>
  </si>
  <si>
    <t>1.1. Демонтаж БУ к. № 251 Ватинского м/р</t>
  </si>
  <si>
    <t>1.3. Монтаж БУ к. № 66 Мегионского м/р</t>
  </si>
  <si>
    <t>Транспортировка БУ на к. № 66 Мегионского м/р с к. № 251 Ватинского м/р - 58 км</t>
  </si>
  <si>
    <r>
      <t xml:space="preserve">Месторождение </t>
    </r>
    <r>
      <rPr>
        <b/>
        <u/>
        <sz val="18"/>
        <rFont val="Times New Roman Cyr"/>
        <charset val="204"/>
      </rPr>
      <t>Южно-Островное к. № 4</t>
    </r>
  </si>
  <si>
    <t>1.1. Демонтаж БУ к. № 3 Южно-Островного м/р</t>
  </si>
  <si>
    <t>1.3. Монтаж БУ к. № 4 Южно-Островного м/р</t>
  </si>
  <si>
    <t>Транспортировка БУ на к. № 4 Южно-Островного м/р с к. № 3 Южно-Островного м/р - 3 км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</si>
  <si>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43</t>
    </r>
  </si>
  <si>
    <t>1.1. Демонтаж БУ к. № 88 Тайлаковского м/р</t>
  </si>
  <si>
    <t>1.3. Монтаж БУ к. № 43 Тайлаковского м/р</t>
  </si>
  <si>
    <t>Транспортировка БУ на к. № 43 Тайлаковского м/р с к. № 88 Тайлаковского м/р - 12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</si>
  <si>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20</t>
    </r>
  </si>
  <si>
    <t>1.1. Демонтаж БУ к. № 119 Северо-Покурского м/р</t>
  </si>
  <si>
    <t>1.3. Монтаж БУ к. № 20 Северо-Покурского м/р</t>
  </si>
  <si>
    <t>Транспортировка БУ на к. № 20 Северо-Покурского м/р с к. № 119 Северо-Покурского м/р - 5 км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</si>
  <si>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87</t>
    </r>
  </si>
  <si>
    <t>Транспортировка БУ на к. № 87 Тайлаковского м/р с к. № 113 Северо-Покурского м/р - 485 км</t>
  </si>
  <si>
    <t>1.1. Демонтаж БУ к. № 113 Северо-Покурского м/р</t>
  </si>
  <si>
    <t>1.3. Монтаж БУ к. № 87 Тайлаковского м/р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</si>
  <si>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96</t>
    </r>
  </si>
  <si>
    <t>1.1. Демонтаж БУ к. № 117 Северо-Покурского м/р</t>
  </si>
  <si>
    <t>1.3. Монтаж БУ к. № 96 Тайлаковского м/р</t>
  </si>
  <si>
    <t>Транспортировка БУ на к. № 96 Тайлаковского м/р с к. № 117 Северо-Покурского м/р - 514 км</t>
  </si>
  <si>
    <t>1.1. Демонтаж БУ к. № 108 Северо-Покурского м/р</t>
  </si>
  <si>
    <r>
      <t xml:space="preserve">Месторождение </t>
    </r>
    <r>
      <rPr>
        <b/>
        <u/>
        <sz val="18"/>
        <rFont val="Times New Roman Cyr"/>
        <charset val="204"/>
      </rPr>
      <t>Локосовское к. № 122</t>
    </r>
  </si>
  <si>
    <t>1.3. Монтаж БУ к. № 122 Локосовского м/р</t>
  </si>
  <si>
    <t>Транспортировка БУ на к. № 122 Локосовского м/р с к. № 108 Северо-Покурского м/р - 195 км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</si>
  <si>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170</t>
    </r>
  </si>
  <si>
    <t>1.1. Демонтаж БУ к. № 96 Тайлаковского м/р</t>
  </si>
  <si>
    <t>1.3. Монтаж БУ к. № 170 Тайлаковского м/р</t>
  </si>
  <si>
    <t>Транспортировка БУ на к. № 170 Тайлаковского м/р с к. № 96 Тайлаковского м/р - 21 км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</si>
  <si>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125</t>
    </r>
  </si>
  <si>
    <t>1.1. Демонтаж БУ к. № 101 Тайлаковского м/р</t>
  </si>
  <si>
    <t>1.3. Монтаж БУ к. № 125 Тайлаковского м/р</t>
  </si>
  <si>
    <t>Транспортировка БУ на к. № 125 Тайлаковского м/р с к. № 101 Тайлаковского м/р - 37 км</t>
  </si>
  <si>
    <t>№ п/п</t>
  </si>
  <si>
    <t>Подрядчик</t>
  </si>
  <si>
    <t>№ Лота</t>
  </si>
  <si>
    <t>Месторождение</t>
  </si>
  <si>
    <t>Куст</t>
  </si>
  <si>
    <t>Стоимость ВМР, руб. без НДС</t>
  </si>
  <si>
    <t>Стоимость ВМР, руб. с НДС</t>
  </si>
  <si>
    <t>ООО "МУБР"</t>
  </si>
  <si>
    <t>Западно-Асомкинское</t>
  </si>
  <si>
    <t>Мегионское</t>
  </si>
  <si>
    <t>Южно-Островное</t>
  </si>
  <si>
    <t>Тайлаковское</t>
  </si>
  <si>
    <t>Северо-Покурское</t>
  </si>
  <si>
    <t>Локосовское</t>
  </si>
  <si>
    <t>Итого по Лоту № 1</t>
  </si>
  <si>
    <t>Итого по Лоту № 2</t>
  </si>
  <si>
    <t>Итого по Лоту № 3</t>
  </si>
  <si>
    <t>4бис</t>
  </si>
  <si>
    <t>ЛОТ № 2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</si>
  <si>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103</t>
    </r>
  </si>
  <si>
    <t>1.1. Демонтаж БУ к. № 235 Ватинского м/р</t>
  </si>
  <si>
    <t>1.3. Монтаж БУ к. № 103 Западно-Асомкинского м/р</t>
  </si>
  <si>
    <t>Транспортировка БУ на к. № 103 Западно-Асомкинского м/р с к. № 235 Ватинского м/р - 356 км</t>
  </si>
  <si>
    <t>1.1. Демонтаж БУ к. № 68 Мегионского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</si>
  <si>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235</t>
    </r>
  </si>
  <si>
    <t>1.3. Монтаж БУ к. № 235 Ватинского м/р</t>
  </si>
  <si>
    <t>Транспортировка БУ на к. № 235 Ватинского м/р с к. № 68 Мегионского м/р - 67 км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</si>
  <si>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270</t>
    </r>
  </si>
  <si>
    <t>1.1. Демонтаж БУ к. № 3 Ининского м/р</t>
  </si>
  <si>
    <t>1.3. Монтаж БУ к. № 270 Ватинского м/р</t>
  </si>
  <si>
    <t>Транспортировка БУ на к. № 270 Ватинского м/р с к. № 3 Ининского м/р - 217 км</t>
  </si>
  <si>
    <r>
      <t xml:space="preserve">Месторождение </t>
    </r>
    <r>
      <rPr>
        <b/>
        <u/>
        <sz val="18"/>
        <rFont val="Times New Roman Cyr"/>
        <charset val="204"/>
      </rPr>
      <t>Аганское к. № 186</t>
    </r>
  </si>
  <si>
    <t>1.3. Монтаж БУ к. № 186 Аганского м/р</t>
  </si>
  <si>
    <t>1.1. Демонтаж БУ к. № 134 Тайлаковского м/р</t>
  </si>
  <si>
    <t>Транспортировка БУ на к. № 186 Аганского м/р с к. № 134 Тайлаковского м/р - 487 км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</si>
  <si>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271</t>
    </r>
  </si>
  <si>
    <t>1.1. Демонтаж БУ к. № 24 Западно-Усть-Балыкского м/р</t>
  </si>
  <si>
    <t>Восточно-Охтеурское</t>
  </si>
  <si>
    <t>Ватинское</t>
  </si>
  <si>
    <t>Аганское</t>
  </si>
  <si>
    <t>Ново-Покурское</t>
  </si>
  <si>
    <t>Мыхпайское</t>
  </si>
  <si>
    <t>Кетовское</t>
  </si>
  <si>
    <t>Северо-Островное</t>
  </si>
  <si>
    <t>Южно-Покамасовское</t>
  </si>
  <si>
    <t>1.3. Монтаж БУ к. № 271 Ватинского м/р</t>
  </si>
  <si>
    <t>Транспортировка БУ на к. № 271 Ватинского м/р с к. № 24 Западно-Усть-Балыкского м/р - 267 км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</si>
  <si>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101</t>
    </r>
  </si>
  <si>
    <t>1.1. Демонтаж БУ к. № 186 Аганского м/р</t>
  </si>
  <si>
    <t>1.3. Монтаж БУ к. № 101 Тайлаковского м/р</t>
  </si>
  <si>
    <t>Транспортировка БУ на к. № 101 Тайлаковского м/р с к. № 186 Аганского м/р - 525 км</t>
  </si>
  <si>
    <r>
      <t xml:space="preserve">Месторождение </t>
    </r>
    <r>
      <rPr>
        <b/>
        <u/>
        <sz val="18"/>
        <rFont val="Times New Roman Cyr"/>
        <charset val="204"/>
      </rPr>
      <t>Ново-Покурское к. № 79</t>
    </r>
  </si>
  <si>
    <t>1.1. Демонтаж БУ к. № 20 Северо-Островного м/р</t>
  </si>
  <si>
    <t>1.3. Монтаж БУ к. № 79 Ново-Покурского м/р</t>
  </si>
  <si>
    <t>Транспортировка БУ на к. № 79 Ново-Покурского м/р с к. № 20 Северо-Островного м/р - 72 км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</si>
  <si>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34</t>
    </r>
  </si>
  <si>
    <t>1.1. Демонтаж БУ к. № 103 Западно-Асомкинского м/р</t>
  </si>
  <si>
    <t>1.3. Монтаж БУ к. № 34 Западно-Асомкинского м/р</t>
  </si>
  <si>
    <t>Транспортировка БУ на к. № 34 Западно-Асомкинского м/р с к. № 103 Западно-Асомкинского м/р - 27 км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</si>
  <si>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280</t>
    </r>
  </si>
  <si>
    <t>1.3. Монтаж БУ к. № 280 Ватинского м/р</t>
  </si>
  <si>
    <t>1.1. Демонтаж БУ к. № 76 Западно-Асомкинского м/р</t>
  </si>
  <si>
    <t>Транспортировка БУ на к. № 280 Ватинского м/р с к. № 76 Западно-Асомкинского м/р - 338 км</t>
  </si>
  <si>
    <r>
      <t xml:space="preserve">Месторождение </t>
    </r>
    <r>
      <rPr>
        <b/>
        <u/>
        <sz val="18"/>
        <rFont val="Times New Roman Cyr"/>
        <charset val="204"/>
      </rPr>
      <t>Мыхпайское к. № 101</t>
    </r>
  </si>
  <si>
    <t>1.3. Монтаж БУ к. № 101 Мыхпайского м/р</t>
  </si>
  <si>
    <t>1.1. Демонтаж БУ к. № 292 Ватинского м/р</t>
  </si>
  <si>
    <t>Транспортировка БУ на к. № 101 Мыхпайского м/р с к. № 292 Ватинского м/р - 43 км</t>
  </si>
  <si>
    <r>
      <t xml:space="preserve">Месторождение </t>
    </r>
    <r>
      <rPr>
        <b/>
        <u/>
        <sz val="18"/>
        <rFont val="Times New Roman Cyr"/>
        <charset val="204"/>
      </rPr>
      <t>Аганское к. № 126</t>
    </r>
  </si>
  <si>
    <t>1.1. Демонтаж БУ к. № 20 Северо-Покурского м/р</t>
  </si>
  <si>
    <t>1.3. Монтаж БУ к. № 126 Аганского м/р</t>
  </si>
  <si>
    <t>Транспортировка БУ на к. № 126 Аганского м/р с к. № 20 Северо-Покурского м/р - 60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</si>
  <si>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127</t>
    </r>
  </si>
  <si>
    <t>1.1. Демонтаж БУ к. № 100 Мыхпайского м/р</t>
  </si>
  <si>
    <t>1.3. Монтаж БУ к. № 127 Северо-Покурского м/р</t>
  </si>
  <si>
    <t>Транспортировка БУ на к. № 127 Северо-Покурского м/р с к. № 100 Мыхпайского м/р - 69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</si>
  <si>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109</t>
    </r>
  </si>
  <si>
    <t>1.3. Монтаж БУ к. № 109 Северо-Покурского м/р</t>
  </si>
  <si>
    <t>1.1. Демонтаж БУ к. № 299 Ватинского м/р</t>
  </si>
  <si>
    <t>Транспортировка БУ на к. № 109 Северо-Покурского м/р с к. № 299 Ватинского м/р - 48 км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</si>
  <si>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43</t>
    </r>
  </si>
  <si>
    <t>1.1. Демонтаж БУ к. № 55 Покамасовского м/р</t>
  </si>
  <si>
    <t>1.3. Монтаж БУ к. № 43 Кетовского м/р</t>
  </si>
  <si>
    <t>Транспортировка БУ на к. № 43 Кетовского м/р с к. № 55 Покамасовского м/р - 71 км</t>
  </si>
  <si>
    <t>ЛОТ № 3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</si>
  <si>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7</t>
    </r>
  </si>
  <si>
    <t>1.1. Демонтаж БУ к. № 9 (БУ №2) Западно-Усть-Балыкского м/р</t>
  </si>
  <si>
    <t>1.3. Монтаж БУ к. № 7 Западно-Асомкинского м/р</t>
  </si>
  <si>
    <t>Транспортировка БУ на к. № 7 Западно-Асомкинского м/р с к. № 9 (БУ №2) Западно-Усть-Балыкского м/р - 124 км</t>
  </si>
  <si>
    <r>
      <t xml:space="preserve">Месторождение </t>
    </r>
    <r>
      <rPr>
        <b/>
        <u/>
        <sz val="18"/>
        <rFont val="Times New Roman Cyr"/>
        <charset val="204"/>
      </rPr>
      <t>Южно-Островное к. № 6</t>
    </r>
  </si>
  <si>
    <t>1.3. Монтаж БУ к. № 6 Южно-Островного м/р</t>
  </si>
  <si>
    <t>1.1. Демонтаж БУ к. № 75 Ново-Покурского м/р</t>
  </si>
  <si>
    <t>Транспортировка БУ на к. № 6 Южно-Островного м/р с к. № 75 Ново-Покурского м/р - 37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</si>
  <si>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113</t>
    </r>
  </si>
  <si>
    <t>1.3. Монтаж БУ к. № 113 Северо-Покурского м/р</t>
  </si>
  <si>
    <t>1.1. Демонтаж БУ к. № 4 Максимкинского</t>
  </si>
  <si>
    <t>Транспортировка БУ на к. № 113 Северо-Покурского м/р с к. № 4 Максимкинского /р - 245 км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</si>
  <si>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4бис</t>
    </r>
  </si>
  <si>
    <t>1.3. Монтаж БУ к. № 4бис Ватинского м/р</t>
  </si>
  <si>
    <t>1.1. Демонтаж БУ к. № 282 Ватинского м/р</t>
  </si>
  <si>
    <t>Транспортировка БУ на к. № 4 бис Ватинского м/р с к. № 282 Ватинского м/р - 17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</si>
  <si>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20</t>
    </r>
  </si>
  <si>
    <t>1.3. Монтаж БУ к. № 20 Северо-Островного м/р</t>
  </si>
  <si>
    <t>1.1. Демонтаж БУ к. № 6 Южно-Островного м/р</t>
  </si>
  <si>
    <t>Транспортировка БУ на к. № 20 Северо-Островного м/р с к. № 6 Южно-Островного м/р - 103 км</t>
  </si>
  <si>
    <r>
      <t xml:space="preserve">Месторождение </t>
    </r>
    <r>
      <rPr>
        <b/>
        <u/>
        <sz val="18"/>
        <rFont val="Times New Roman Cyr"/>
        <charset val="204"/>
      </rPr>
      <t>Ново-Покурское к. № 33</t>
    </r>
  </si>
  <si>
    <t>1.3. Монтаж БУ к. № 33 Ново-Покурского м/р</t>
  </si>
  <si>
    <t>1.1. Демонтаж БУ к. № 277 Ватинского м/р</t>
  </si>
  <si>
    <t>Транспортировка БУ на к. № 33 Ново-Покурского м/р с к. № 277 Ватинского м/р - 158 км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</si>
  <si>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29</t>
    </r>
  </si>
  <si>
    <t>1.3. Монтаж БУ к. № 29 Ватинского м/р</t>
  </si>
  <si>
    <t>1.1. Демонтаж БУ к. № 36 Кетовского м/р</t>
  </si>
  <si>
    <t>Транспортировка БУ на к. № 29 Ватинского м/р с к. № 36 Кетовского м/р - 178 км</t>
  </si>
  <si>
    <r>
      <t xml:space="preserve">Месторождение </t>
    </r>
    <r>
      <rPr>
        <b/>
        <u/>
        <sz val="18"/>
        <rFont val="Times New Roman Cyr"/>
        <charset val="204"/>
      </rPr>
      <t>Южно-Покамасовское к. № 6</t>
    </r>
  </si>
  <si>
    <t>1.1. Демонтаж БУ к. № 33 Ново-Покурского м/р</t>
  </si>
  <si>
    <t>1.3. Монтаж БУ к. № 6 Южно-Покамасовского м/р</t>
  </si>
  <si>
    <t>Транспортировка БУ на к. № 6 Южно-Покамасовского м/р с к. № 33 Ново-Покурского м/р - 25 км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</si>
  <si>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50</t>
    </r>
  </si>
  <si>
    <t>1.3. Монтаж БУ к. № 50 Северо-Покурского м/р</t>
  </si>
  <si>
    <t>1.1. Демонтаж БУ к. № 23 Западно-Усть-Балыкского м/р</t>
  </si>
  <si>
    <t>Транспортировка БУ на к. № 50 Северо-Покурского м/р с к. № 23 Западно-Усть-Балыкского м/р - 249 км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</si>
  <si>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42</t>
    </r>
  </si>
  <si>
    <t>1.1. Демонтаж БУ к. № 44 Кетовского м/р</t>
  </si>
  <si>
    <t>1.3. Монтаж БУ к. № 42 Кетовского м/р</t>
  </si>
  <si>
    <t>Транспортировка БУ на к. № 42 Кетовского м/р с к. № 44 Кетовского м/р - 12 км</t>
  </si>
  <si>
    <t>ВСЕГО ЛОТУ № 3</t>
  </si>
  <si>
    <t>ВСЕГО ЛОТУ № 2</t>
  </si>
  <si>
    <t>ВСЕГО ЛОТУ № 1</t>
  </si>
  <si>
    <t>Ориентировочный срок начала и окончания вышкомонтажных работ:  с 23.12.2016 г. по 15.09.2017 г.</t>
  </si>
  <si>
    <t>Ориентировочный срок начала и окончания вышкомонтажных работ:  с 02.01.2017 г. по 16.08.2017 г.</t>
  </si>
  <si>
    <t>Ориентировочный срок начала и окончания вышкомонтажных работ:  с 20.01.2017 г. по 10.07.2017 г.</t>
  </si>
  <si>
    <t>Ориентировочный срок начала и окончания вышкомонтажных работ:  с 07.02.2017 г. по 12.12.2017 г.</t>
  </si>
  <si>
    <t>Ориентировочный срок начала и окончания вышкомонтажных работ:  с 01.02.2017 г. по 29.11.2017 г.</t>
  </si>
  <si>
    <t>Ориентировочный срок начала и окончания вышкомонтажных работ:  с 01.01.2018 г. по 11.10.2018 г.</t>
  </si>
  <si>
    <t>Ориентировочный срок начала и окончания вышкомонтажных работ:  с 23.02.2018 г. по 08.10.2018 г.</t>
  </si>
  <si>
    <t>Ориентировочный срок начала и окончания вышкомонтажных работ:  с 05.02.2018 г. по 22.01.2019 г.</t>
  </si>
  <si>
    <t>Ориентировочный срок начала и окончания вышкомонтажных работ:  с 01.01.2018 г. по 20.08.2018 г.</t>
  </si>
  <si>
    <t>Ориентировочный срок начала и окончания вышкомонтажных работ:  с 28.01.2019 г. по 21.08.2019 г.</t>
  </si>
  <si>
    <t>Ориентировочный срок начала и окончания вышкомонтажных работ:  с 12.02.2018 г. по 12.02.2019 г.</t>
  </si>
  <si>
    <t>Ориентировочный срок начала и окончания вышкомонтажных работ:  с 27.03.2017 г. по 02.02.2018 г.</t>
  </si>
  <si>
    <t>Ориентировочный срок начала и окончания вышкомонтажных работ:  с 28.03.2017 г. по 25.09.2017 г.</t>
  </si>
  <si>
    <t>Ориентировочный срок начала и окончания вышкомонтажных работ:  с 17.04.2017 г. по 26.02.2018 г.</t>
  </si>
  <si>
    <t>Ориентировочный срок начала и окончания вышкомонтажных работ:  с 25.03.2017 г. по 19.10.2017 г.</t>
  </si>
  <si>
    <t>Ориентировочный срок начала и окончания вышкомонтажных работ:  с 04.04.2018 г. по 17.11.2018 г.</t>
  </si>
  <si>
    <t>Ориентировочный срок начала и окончания вышкомонтажных работ:  с 14.02.2019 г. по 28.12.2019 г.</t>
  </si>
  <si>
    <t>Ориентировочный срок начала и окончания вышкомонтажных работ:  с 18.02.2019 г. по 15.09.2019 г.</t>
  </si>
  <si>
    <t>Ориентировочный срок начала и окончания вышкомонтажных работ:  с 27.02.2019 г. по 01.09.2019 г.</t>
  </si>
  <si>
    <t>Ориентировочный срок начала и окончания вышкомонтажных работ:  с 17.03.2019 г. по 24.06.2019 г.</t>
  </si>
  <si>
    <t>Ориентировочный срок начала и окончания вышкомонтажных работ:  с 15.02.2019 г. по 10.10.2019 г.</t>
  </si>
  <si>
    <t>Ориентировочный срок начала и окончания вышкомонтажных работ:  с 17.04.2019 г. по 21.12.2019 г.</t>
  </si>
  <si>
    <t>Ориентировочный срок начала и окончания вышкомонтажных работ:  с 14.02.2019 г. по 27.09.2019 г.</t>
  </si>
  <si>
    <t>Ориентировочный срок начала и окончания вышкомонтажных работ:  с 17.05.2017 г. по 15.11.2017 г.</t>
  </si>
  <si>
    <t>Ориентировочный срок начала и окончания вышкомонтажных работ:  с 11.06.2017 г. по 19.03.2018 г.</t>
  </si>
  <si>
    <t>Ориентировочный срок начала и окончания вышкомонтажных работ:  с 01.06.2017 г. по 23.01.2018 г.</t>
  </si>
  <si>
    <t>Ориентировочный срок начала и окончания вышкомонтажных работ:  с 10.05.2017 г. по 20.10.2017 г.</t>
  </si>
  <si>
    <t>Ориентировочный срок начала и окончания вышкомонтажных работ:  с 05.05.2018 г. по 15.01.2019 г.</t>
  </si>
  <si>
    <t>Ориентировочный срок начала и окончания вышкомонтажных работ:  с 25.05.2018 г. по 01.02.2019 г.</t>
  </si>
  <si>
    <t>Ориентировочный срок начала и окончания вышкомонтажных работ:  с 17.06.2019 г. по 23.10.2019 г.</t>
  </si>
  <si>
    <t>Транспортировка БУ на к. № 24 Западно-Асомкинского м/р с к. № 107 Северо-Покурского м/р - 281 км</t>
  </si>
  <si>
    <t>Перечень работ включен в техническое задание на выполнение вышкомонтажных работ.</t>
  </si>
  <si>
    <t>* выполнение работ по монтажу/демонтажу СВП по производственной необходимости.</t>
  </si>
  <si>
    <t>** центровка ВЛБ БУ выполняется по производственной необходимости согласно разовых заявок Заказчика.</t>
  </si>
  <si>
    <t>*** работы, не входящие в состав технического задания, необходимость в выполнении которых возникла в процессе производственной деятельности и невыполнение которых может повлечь ухудшение качества и своевременность выполнения работ, возникновения аварий, инцидентов, технических осложнений, а также не получение результата работ, являются дополнительными и оплачиваются отдельно на основании подписанных актов выполненных работ и расчета (стоимости) дополнительных работ.</t>
  </si>
  <si>
    <t>Итого по Лоту № 4</t>
  </si>
  <si>
    <t>ВСЕГО ЛОТУ № 4</t>
  </si>
  <si>
    <t>1.3. Монтаж БУ к. № 140 Северо-Покурского м/р</t>
  </si>
  <si>
    <t>Транспортировка БУ на к. № 140 Северо-Покурского м/р с к. № 170 Тайлаковского м/р - 503 км</t>
  </si>
  <si>
    <t>1.1. Демонтаж БУ к. № 170 Тайлаковского м/р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</si>
  <si>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140</t>
    </r>
  </si>
  <si>
    <t>1.3. Монтаж БУ к. № 45 Аганского м/р</t>
  </si>
  <si>
    <t>Транспортировка БУ на к. № 45 Аганского м/р с к. № 101 Мыхпайского м/р - 80 км</t>
  </si>
  <si>
    <t>1.1. Демонтаж БУ к. № 101 Мыхпайского м/р</t>
  </si>
  <si>
    <r>
      <t xml:space="preserve">Месторождение </t>
    </r>
    <r>
      <rPr>
        <b/>
        <u/>
        <sz val="18"/>
        <rFont val="Times New Roman Cyr"/>
        <charset val="204"/>
      </rPr>
      <t>Аганское к. № 45</t>
    </r>
  </si>
  <si>
    <t>1.3. Монтаж БУ к. № 58 Ватинского м/р</t>
  </si>
  <si>
    <t>Транспортировка БУ на к. № 58 Ватинского м/р с к. № 25 Северо-Островного м/р - 190 км</t>
  </si>
  <si>
    <t>1.1. Демонтаж БУ к. № 25 Северо-Островного м/р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</si>
  <si>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58</t>
    </r>
  </si>
  <si>
    <t>1.3. Монтаж БУ к. № 299 Ватинского м/р</t>
  </si>
  <si>
    <t>Транспортировка БУ на к. № 299 Ватинского м/р с к. № 213 бис  Ватинского м/р - 33 км</t>
  </si>
  <si>
    <t>1.1. Демонтаж БУ к. № 213 бис Ватинского м/р</t>
  </si>
  <si>
    <t>Ориентировочный срок начала и окончания вышкомонтажных работ:  с 18.07.2018 г. по 12.04.2019 г.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</si>
  <si>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299</t>
    </r>
  </si>
  <si>
    <t>1.3. Монтаж БУ к. № 36 Кетовского м/р</t>
  </si>
  <si>
    <t>Транспортировка БУ на к. № 36 Кетовского м/р с к. № 32 Северо-Островного м/р - 41 км</t>
  </si>
  <si>
    <t>1.1. Демонтаж БУ к. № 32 Северо-Островного м/р</t>
  </si>
  <si>
    <t>Ориентировочный срок начала и окончания вышкомонтажных работ:  с 18.07.2018 г. по 26.03.2019 г.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</si>
  <si>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36</t>
    </r>
  </si>
  <si>
    <t>1.3. Монтаж БУ к. № 117 Северо-Покурского м/р</t>
  </si>
  <si>
    <t>Транспортировка БУ на к. № 117 Северо-Покурского м/р с к. № 13 Островного м/р - 154 км</t>
  </si>
  <si>
    <t>1.1. Демонтаж БУ к. № 13 Островного м/р</t>
  </si>
  <si>
    <t>Ориентировочный срок начала и окончания вышкомонтажных работ:  с 16.08.2017 г. по 14.01.2018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</si>
  <si>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117</t>
    </r>
  </si>
  <si>
    <t>1.3. Монтаж БУ к. № 108 Северо-Покурского м/р</t>
  </si>
  <si>
    <t>Транспортировка БУ на к. № 108 Северо-Покурского м/р с к. № 18 Западно-Асомкинского м/р - 294 км</t>
  </si>
  <si>
    <t>1.1. Демонтаж БУ к. № 18 Западно-Асомкинского м/р</t>
  </si>
  <si>
    <t>Ориентировочный срок начала и окончания вышкомонтажных работ:  с 28.07.2017 г. по 04.01.2018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</si>
  <si>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108</t>
    </r>
  </si>
  <si>
    <t>1.3. Монтаж БУ к. 32 Северо-Островного м/р</t>
  </si>
  <si>
    <t>Транспортировка БУ на к. № 32 Северо-Островного м/р с к. № 39 Западно-Асомкинского м/р - 381 км</t>
  </si>
  <si>
    <t>1.1. Демонтаж БУ к. № 39 Западно-Асомкинского м/р</t>
  </si>
  <si>
    <t>Ориентировочный срок начала и окончания вышкомонтажных работ:  с 28.07.2017 г. по 14.06.2018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</si>
  <si>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32</t>
    </r>
  </si>
  <si>
    <t>1.3. Монтаж БУ к. 26 Ново-Покурского м/р</t>
  </si>
  <si>
    <t>Транспортировка БУ на к. № 26 Ново-Покурского м/р с к. № 1 Южно-Островного м/р - 39 км</t>
  </si>
  <si>
    <t>1.1. Демонтаж БУ к. № 1 Южно-Островного м/р</t>
  </si>
  <si>
    <t>Ориентировочный срок начала и окончания вышкомонтажных работ:  с 30.07.2017 г. по 20.06.2018 г.</t>
  </si>
  <si>
    <r>
      <t xml:space="preserve">Месторождение </t>
    </r>
    <r>
      <rPr>
        <b/>
        <u/>
        <sz val="18"/>
        <rFont val="Times New Roman Cyr"/>
        <charset val="204"/>
      </rPr>
      <t>Ново-Покурское к. № 26</t>
    </r>
  </si>
  <si>
    <t>1.3. Монтаж БУ к. 119 Северо-Покурского м/р</t>
  </si>
  <si>
    <t>Транспортировка БУ на к. № 119 Северо-Покурского м/р с к. № 66 Мегионского м/р - 64 км</t>
  </si>
  <si>
    <t>1.1. Демонтаж БУ к. № 66 Мегионского м/р</t>
  </si>
  <si>
    <t>Ориентировочный срок начала и окончания вышкомонтажных работ:  с 03.07.2017 г. по 05.01.2018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</si>
  <si>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119</t>
    </r>
  </si>
  <si>
    <t>ЛОТ № 4</t>
  </si>
  <si>
    <t>ЛОТ № 5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</si>
  <si>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297</t>
    </r>
  </si>
  <si>
    <t>Ориентировочный срок начала и окончания вышкомонтажных работ:  с 02.10.2017 г. по 22.03.2018 г.</t>
  </si>
  <si>
    <t>1.1. Демонтаж БУ к. № 270 Ватинского м/р</t>
  </si>
  <si>
    <t>Транспортировка БУ на к. № 297 Ватинского м/р с к. № 270 Ватинского м/р - 24 км</t>
  </si>
  <si>
    <t>1.3. Монтаж БУ к. 297 Ватинского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</si>
  <si>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213 бис</t>
    </r>
  </si>
  <si>
    <t>Ориентировочный срок начала и окончания вышкомонтажных работ:  с 02.10.2017 г. по 04.03.2018 г.</t>
  </si>
  <si>
    <t>1.1. Демонтаж БУ к. № 5 Восточно-Охтеурского м/р</t>
  </si>
  <si>
    <t>Транспортировка БУ на к. № 213 бис Ватинского м/р с к. № 5 Восточно-Охтеурского м/р - 226 км</t>
  </si>
  <si>
    <t>1.3. Монтаж БУ к. 213 бис Ватинского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</si>
  <si>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277</t>
    </r>
  </si>
  <si>
    <t>Ориентировочный срок начала и окончания вышкомонтажных работ:  с 06.09.2017 г. по 15.02.2018 г.</t>
  </si>
  <si>
    <t>1.1. Демонтаж БУ к. № 203 Ватинского м/р</t>
  </si>
  <si>
    <t>Транспортировка БУ на к. № 277 Ватинского м/р с к. № 203 Ватинского м/р - 21 км</t>
  </si>
  <si>
    <t>1.3. Монтаж БУ к. 277 Ватинского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</si>
  <si>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Ново-Покурское к. № 32</t>
    </r>
  </si>
  <si>
    <t>Ориентировочный срок начала и окончания вышкомонтажных работ:  с 11.09.2017 г. по 20.08.2018 г.</t>
  </si>
  <si>
    <t>1.1. Демонтаж БУ к. № 24 Западно-Асомкинского м/р</t>
  </si>
  <si>
    <t>Транспортировка БУ на к. № 32 Ново-Покурского м/р с к. № 24 Западно-Асомкинского м/р - 348 км</t>
  </si>
  <si>
    <t>1.3. Монтаж БУ к. № 32 Ново-Покурского м/р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</si>
  <si>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76</t>
    </r>
  </si>
  <si>
    <t>Ориентировочный срок начала и окончания вышкомонтажных работ:  с 04.09.2018 г. по 13.02.2019 г.</t>
  </si>
  <si>
    <t>1.1. Демонтаж БУ к. № 122 Локосовского м/р</t>
  </si>
  <si>
    <t>Транспортировка БУ на к. № 76 Западно-Асомкинского м/р с к. № 122 Локосовского м/р - 413 км</t>
  </si>
  <si>
    <t>1.3. Монтаж БУ к. № 76 Западно-Асомкинского м/р м/р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</si>
  <si>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292</t>
    </r>
  </si>
  <si>
    <t>Ориентировочный срок начала и окончания вышкомонтажных работ:  с 10.09.2018 г. по 18.03.2019 г.</t>
  </si>
  <si>
    <t>1.1. Демонтаж БУ к. № 286 Ватинского м/р</t>
  </si>
  <si>
    <t>Транспортировка БУ на к. № 292 Ватинского м/р с к. № 286 Ватинского м/р - 26 км</t>
  </si>
  <si>
    <t>1.3. Монтаж БУ к. № 292 Ватинского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</si>
  <si>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Западно-Усть-Балыкское к. № 23</t>
    </r>
  </si>
  <si>
    <t>Ориентировочный срок начала и окончания вышкомонтажных работ:  с 16.09.2018 г. по 04.06.2019 г.</t>
  </si>
  <si>
    <t>1.1. Демонтаж БУ к. № 297 Ватинского м/р</t>
  </si>
  <si>
    <t>Транспортировка БУ на к. № 23 Западно-Усть-Балыкского м/р с к. № 297 Ватинского м/р - 280 км</t>
  </si>
  <si>
    <t>1.3. Монтаж БУ к. № 23 Западно-Усть-Балыкского м/р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</si>
  <si>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44</t>
    </r>
  </si>
  <si>
    <t>Ориентировочный срок начала и окончания вышкомонтажных работ:  с 22.09.2018 г. по 11.05.2019 г.</t>
  </si>
  <si>
    <t>1.1. Демонтаж БУ к. № 26 Ново-Покурского м/р</t>
  </si>
  <si>
    <t>Транспортировка БУ на к. № 44 Кетовского м/р с к. № 26 Ново-Покурского м/р - 68 км</t>
  </si>
  <si>
    <t>1.3. Монтаж БУ к. № 44 Кетовского м/р</t>
  </si>
  <si>
    <r>
      <t xml:space="preserve">Месторождение </t>
    </r>
    <r>
      <rPr>
        <b/>
        <u/>
        <sz val="18"/>
        <rFont val="Times New Roman Cyr"/>
        <charset val="204"/>
      </rPr>
      <t>Западно-Асомкинское к. № 25</t>
    </r>
  </si>
  <si>
    <t>Ориентировочный срок начала и окончания вышкомонтажных работ:  с 23.09.2018 г. по 29.08.2019 г.</t>
  </si>
  <si>
    <t>1.1. Демонтаж БУ к. № 22 Северо-Островного м/р</t>
  </si>
  <si>
    <t>Транспортировка БУ на к. № 25 Западно-Асомкинского м/р с к. № 22 Северо-Островного м/р - 354 км</t>
  </si>
  <si>
    <t>1.3. Монтаж БУ к. № 25 Западно-Асомкинского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</si>
  <si>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16</t>
    </r>
  </si>
  <si>
    <t>1.1. Демонтаж БУ к. № 34 Западно-Асомкинского м/р</t>
  </si>
  <si>
    <t>Транспортировка БУ на к. № 16 Северо-Островного м/р с к. № 34 Западно-Асомкинского м/р - 353 км</t>
  </si>
  <si>
    <t>1.3. Монтаж БУ к. № 16 Северо-Островного м/р</t>
  </si>
  <si>
    <r>
      <t xml:space="preserve">Месторождение </t>
    </r>
    <r>
      <rPr>
        <b/>
        <u/>
        <sz val="18"/>
        <rFont val="Times New Roman Cyr"/>
        <charset val="204"/>
      </rPr>
      <t>Ново-Покурское к. № 90</t>
    </r>
  </si>
  <si>
    <t>1.1. Демонтаж БУ к. № 25 Западно-Асомкинского м/р</t>
  </si>
  <si>
    <t>Транспортировка БУ на к. № 90 Ново-Покурского м/р с к. № 25 Западно-Асомкинского м/р - 353 км</t>
  </si>
  <si>
    <t>1.3. Монтаж БУ к. № 90 Ново-Покурского м/р</t>
  </si>
  <si>
    <r>
      <t xml:space="preserve">Месторождение </t>
    </r>
    <r>
      <rPr>
        <b/>
        <u/>
        <sz val="18"/>
        <rFont val="Times New Roman Cyr"/>
        <charset val="204"/>
      </rPr>
      <t>Мегионское к. № 61</t>
    </r>
  </si>
  <si>
    <t>1.1. Демонтаж БУ к. № 280 Ватинского м/р</t>
  </si>
  <si>
    <t>Транспортировка БУ на к. № 61 Мегионского м/р с к. № 280 Ватинского м/р - 62 км</t>
  </si>
  <si>
    <t>1.3. Монтаж БУ к. № 61 Мегионского м/р</t>
  </si>
  <si>
    <r>
      <t xml:space="preserve">Месторождение </t>
    </r>
    <r>
      <rPr>
        <b/>
        <u/>
        <sz val="18"/>
        <rFont val="Times New Roman Cyr"/>
        <charset val="204"/>
      </rPr>
      <t>Северо-Покурское к. № 80</t>
    </r>
  </si>
  <si>
    <t>1.1. Демонтаж БУ к. № 126 Аганского м/р</t>
  </si>
  <si>
    <t>Транспортировка БУ на к. № 80 Северо-Покурского м/р с к. № 126 Аганского м/р - 78 км</t>
  </si>
  <si>
    <t>1.3. Монтаж БУ к. № 80 Северо-Покурского м/р</t>
  </si>
  <si>
    <t>ВСЕГО ЛОТУ № 5</t>
  </si>
  <si>
    <t>213 бис</t>
  </si>
  <si>
    <t>Западно-Усть-Балыкское</t>
  </si>
  <si>
    <t>Итого по Лоту № 5</t>
  </si>
  <si>
    <t>ВСЕГО ЛОТУ № 6</t>
  </si>
  <si>
    <t>1.3. Монтаж БУ к. № 176 Тайлаковского м/р</t>
  </si>
  <si>
    <t>Транспортировка БУ на к. № 176 Тайлаковского м/р с к. № 100 Тайлаковского м/р - 42 км</t>
  </si>
  <si>
    <t>1.1. Демонтаж БУ к. № 100 Тайлаковского м/р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</si>
  <si>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176</t>
    </r>
  </si>
  <si>
    <t>1.3. Монтаж БУ к. № 31 Островного м/р</t>
  </si>
  <si>
    <t>Транспортировка БУ на к. № 31 Островного м/р с к. № 32 Ново-Покурского м/р - 20 км</t>
  </si>
  <si>
    <t>1.1. Демонтаж БУ к. № 32 Ново-Покурского м/р</t>
  </si>
  <si>
    <t>Ориентировочный срок начала и окончания вышкомонтажных работ:  с 18.12.2018 г. по 13.12.2019 г.</t>
  </si>
  <si>
    <r>
      <t xml:space="preserve">Месторождение </t>
    </r>
    <r>
      <rPr>
        <b/>
        <u/>
        <sz val="18"/>
        <rFont val="Times New Roman Cyr"/>
        <charset val="204"/>
      </rPr>
      <t>Островное к. № 31</t>
    </r>
  </si>
  <si>
    <t>1.3. Монтаж БУ к. № 46 Кетовского м/р</t>
  </si>
  <si>
    <t>Транспортировка БУ на к. № 46 Кетовского м/р с к. № 17 Северо-Островного м/р - 32 км</t>
  </si>
  <si>
    <t>1.1. Демонтаж БУ к. № 17 Северо-Островного м/р</t>
  </si>
  <si>
    <t>Ориентировочный срок начала и окончания вышкомонтажных работ:  с 18.12.2018 г. по 24.09.2019 г.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</si>
  <si>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46</t>
    </r>
  </si>
  <si>
    <t>1.3. Монтаж БУ к. № 100 Мыхпайского м/р</t>
  </si>
  <si>
    <t>Транспортировка БУ на к. № 100 Мыхпайского м/р с к. № 214 бис Ватинского м/р - 42 км</t>
  </si>
  <si>
    <t>1.1. Демонтаж БУ к. № 214 бис Ватинского м/р</t>
  </si>
  <si>
    <t>Ориентировочный срок начала и окончания вышкомонтажных работ:  с 03.11.2018 г. по 06.04.2019 г.</t>
  </si>
  <si>
    <r>
      <t xml:space="preserve">Месторождение </t>
    </r>
    <r>
      <rPr>
        <b/>
        <u/>
        <sz val="18"/>
        <rFont val="Times New Roman Cyr"/>
        <charset val="204"/>
      </rPr>
      <t>Мыхпайское к. № 100</t>
    </r>
  </si>
  <si>
    <t>1.3. Монтаж БУ к. № 100 Тайлаковского м/р</t>
  </si>
  <si>
    <t>Транспортировка БУ на к. № 100 Тайлаковского м/р с к. № 87 Тайлаковского м/р - 46 км</t>
  </si>
  <si>
    <t>1.1. Демонтаж БУ к. № 87 Тайлаковского м/р</t>
  </si>
  <si>
    <t>Ориентировочный срок начала и окончания вышкомонтажных работ:  с 01.11.2018 г. по 04.11.2019 г.</t>
  </si>
  <si>
    <r>
      <t xml:space="preserve">Месторождение </t>
    </r>
    <r>
      <rPr>
        <b/>
        <u/>
        <sz val="18"/>
        <rFont val="Times New Roman Cyr"/>
        <charset val="204"/>
      </rPr>
      <t>Тайлаковское к. № 100</t>
    </r>
  </si>
  <si>
    <t>1.3. Монтаж БУ к. № 25 Северо-Островного м/р</t>
  </si>
  <si>
    <t>Транспортировка БУ на к. № 25 Северо-Островного м/р с к. № 35 Кетовского м/р - 37 км</t>
  </si>
  <si>
    <t>1.1. Демонтаж БУ к. № 35 Кетовского м/р</t>
  </si>
  <si>
    <t>Ориентировочный срок начала и окончания вышкомонтажных работ:  с 20.10.2018 г. по 13.07.2019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</si>
  <si>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25</t>
    </r>
  </si>
  <si>
    <t>1.3. Монтаж БУ к. № 55 Покамасовского м/р</t>
  </si>
  <si>
    <t>Транспортировка БУ на к. № 55 Покамасовского м/р с к. № 63 Западно-Асомкинского м/р - 307 км</t>
  </si>
  <si>
    <t>1.1. Демонтаж БУ к. № 63 Западно-Асомикнского м/р</t>
  </si>
  <si>
    <t>Ориентировочный срок начала и окончания вышкомонтажных работ:  с 01.12.2017 г. по 09.01.2019 г.</t>
  </si>
  <si>
    <r>
      <t xml:space="preserve">Месторождение </t>
    </r>
    <r>
      <rPr>
        <b/>
        <u/>
        <sz val="18"/>
        <rFont val="Times New Roman Cyr"/>
        <charset val="204"/>
      </rPr>
      <t>Покамасовское к. № 55</t>
    </r>
  </si>
  <si>
    <t>1.3. Монтаж БУ к. № 22 Северо-Островного м/р</t>
  </si>
  <si>
    <t>Транспортировка БУ на к. № 22 Северо-Островного м/р с к. № 7 Западно-Асомкинского м/р - 408 км</t>
  </si>
  <si>
    <t>1.1. Демонтаж БУ к. № 7 Западно-Асомкинского м/р</t>
  </si>
  <si>
    <t>Ориентировочный срок начала и окончания вышкомонтажных работ:  с 01.12.2017 г. по 13.09.2018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</si>
  <si>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22</t>
    </r>
  </si>
  <si>
    <t>1.3. Монтаж БУ к. № 17 Северо-Островного м/р</t>
  </si>
  <si>
    <t>Транспортировка БУ на к. № 17 Северо-Островного м/р с к. № 43 Тайлаковского м/р - 640 км</t>
  </si>
  <si>
    <t>1.1. Демонтаж БУ к. № 43 Тайлаковского м/р</t>
  </si>
  <si>
    <t>Ориентировочный срок начала и окончания вышкомонтажных работ:  с 01.12.2017 г. по 21.10.2018 г.</t>
  </si>
  <si>
    <r>
      <t xml:space="preserve">Месторождение </t>
    </r>
    <r>
      <rPr>
        <b/>
        <u/>
        <sz val="18"/>
        <rFont val="Times New Roman Cyr"/>
        <charset val="204"/>
      </rPr>
      <t>Северо-Островное к. № 17</t>
    </r>
  </si>
  <si>
    <t>1.3. Монтаж БУ к. 35 Кетовского м/р</t>
  </si>
  <si>
    <t>Транспортировка БУ на к. № 35 Кетовского м/р с к. № 4 Южно-Островного м/р - 90 км</t>
  </si>
  <si>
    <t>1.1. Демонтаж БУ к. № 4 Южно-Островного м/р</t>
  </si>
  <si>
    <t>Ориентировочный срок начала и окончания вышкомонтажных работ:  с 12.12.2017 г. по 19.10.2018 г.</t>
  </si>
  <si>
    <r>
      <t xml:space="preserve">Месторождение </t>
    </r>
    <r>
      <rPr>
        <b/>
        <u/>
        <sz val="18"/>
        <rFont val="Times New Roman Cyr"/>
        <charset val="204"/>
      </rPr>
      <t>Кетовское к. № 35</t>
    </r>
  </si>
  <si>
    <t>1.3. Монтаж БУ к. 214 бис Ватинского м/р</t>
  </si>
  <si>
    <t>Транспортировка БУ на к. № 214 бис Ватинского м/р с к. № 271 Ватинского м/р - 18 км</t>
  </si>
  <si>
    <t>1.1. Демонтаж БУ к. № 271 Ватинского м/р</t>
  </si>
  <si>
    <t>Ориентировочный срок начала и окончания вышкомонтажных работ:  с 16.11.2017 г. по 16.10.2018 г.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</si>
  <si>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214 бис</t>
    </r>
  </si>
  <si>
    <t>1.3. Монтаж БУ к. 286 Ватинского м/р</t>
  </si>
  <si>
    <t>Транспортировка БУ на к. № 286 Ватинского м/р с к. № 4 бис  Ватинского м/р - 21 км</t>
  </si>
  <si>
    <t>1.1. Демонтаж БУ к. № 4 бис Ватинского м/р</t>
  </si>
  <si>
    <t>Ориентировочный срок начала и окончания вышкомонтажных работ:  с 16.11.2017 г. по 14.08.2018 г.</t>
  </si>
  <si>
    <r>
      <t xml:space="preserve">Месторождение </t>
    </r>
    <r>
      <rPr>
        <b/>
        <u/>
        <sz val="18"/>
        <rFont val="Times New Roman Cyr"/>
        <charset val="204"/>
      </rPr>
      <t>Ватинское к. № 286</t>
    </r>
  </si>
  <si>
    <t>ЛОТ № 6</t>
  </si>
  <si>
    <t>214 бис</t>
  </si>
  <si>
    <t>Покамасовское</t>
  </si>
  <si>
    <t>Островное</t>
  </si>
  <si>
    <t>Итого по Лоту № 6</t>
  </si>
  <si>
    <t>ИТОГО</t>
  </si>
  <si>
    <t>Ориентировочный срок начала и окончания вышкомонтажных работ:  с 01.01.2019 г. по 22.11.2019 г.</t>
  </si>
  <si>
    <t>Ориентировочный срок начала и окончания вышкомонтажных работ:  с 12.06.2019 г. по 30.11.2019 г.</t>
  </si>
  <si>
    <t>Ориентировочный срок начала и окончания вышкомонтажных работ:  с 17.06.2019 г. по 22.12.2019 г.</t>
  </si>
  <si>
    <t>Ориентировочный срок начала и окончания вышкомонтажных работ:  с 17.06.2019 г. по 10.12.2019 г.</t>
  </si>
  <si>
    <t>Ориентировочный срок начала и окончания вышкомонтажных работ:  с 18.07.2019 г. по 14.12.2019 г.</t>
  </si>
  <si>
    <t>Ориентировочный срок начала и окончания вышкомонтажных работ:  с 17.08.2019 г. по 24.12.2019 г.</t>
  </si>
  <si>
    <t>Ориентировочный срок начала и окончания вышкомонтажных работ:  с 17.09.2019 г. по 09.12.2019 г.</t>
  </si>
  <si>
    <t>Ориентировочный срок начала и окончания вышкомонтажных работ:  с 16.09.2019 г. по 15.12.2019 г.</t>
  </si>
  <si>
    <t>Ориентировочный срок начала и окончания вышкомонтажных работ:  с 16.09.2019 г. по 26.12.2019 г.</t>
  </si>
  <si>
    <t>Ориентировочный срок начала и окончания вышкомонтажных работ:  с 07.10.2019 г. по 21.12.2019 г.</t>
  </si>
  <si>
    <t>Вышкомонтажные работы за 2017-2019 г.г.</t>
  </si>
  <si>
    <t>Ориентировочный срок начала и окончания вышкомонтажных работ:  с 18.11.2019 г. по 01.01.2020 г.</t>
  </si>
  <si>
    <t>подпись руководителя, печать</t>
  </si>
  <si>
    <t>Свод</t>
  </si>
  <si>
    <t>Форма 4</t>
  </si>
  <si>
    <t>Форма 4.1.</t>
  </si>
  <si>
    <t>Форма 4.2.</t>
  </si>
  <si>
    <t>Форма 4.3.</t>
  </si>
  <si>
    <t>Форма 4.4.</t>
  </si>
  <si>
    <t>Форма 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</si>
</sst>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000"/>
  </numFmts>
  <fonts count="3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sz val="14"/>
      <name val="Arial Cyr"/>
      <family val="2"/>
      <charset val="204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2"/>
      <name val="Times New Roman Cyr"/>
      <charset val="204"/>
    </font>
    <font>
      <b/>
      <sz val="16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6"/>
      <name val="Times New Roman Cyr"/>
      <family val="1"/>
      <charset val="204"/>
    </font>
    <font>
      <b/>
      <sz val="16"/>
      <name val="Arial Cyr"/>
      <charset val="204"/>
    </font>
    <font>
      <sz val="16"/>
      <name val="Arial Cyr"/>
      <family val="2"/>
      <charset val="204"/>
    </font>
    <font>
      <b/>
      <u/>
      <sz val="18"/>
      <name val="Times New Roman Cyr"/>
      <charset val="204"/>
    </font>
    <font>
      <b/>
      <sz val="12"/>
      <name val="Arial Cyr"/>
      <family val="2"/>
      <charset val="204"/>
    </font>
    <font>
      <b/>
      <sz val="18"/>
      <color rgb="FFFF000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u/>
      <sz val="13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8" fillId="0" borderId="0"/>
    <xf numFmtId="9" fontId="18" fillId="0" borderId="0" applyFill="0" applyBorder="0" applyAlignment="0" applyProtection="0"/>
    <xf numFmtId="43" fontId="19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120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4" fontId="14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3" fontId="10" fillId="0" borderId="15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1" fillId="0" borderId="12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/>
    <xf numFmtId="4" fontId="14" fillId="0" borderId="0" xfId="0" applyNumberFormat="1" applyFont="1" applyFill="1" applyBorder="1" applyAlignment="1"/>
    <xf numFmtId="0" fontId="11" fillId="0" borderId="4" xfId="0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/>
    <xf numFmtId="0" fontId="17" fillId="0" borderId="4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/>
    <xf numFmtId="0" fontId="23" fillId="0" borderId="0" xfId="0" applyFont="1" applyFill="1" applyAlignment="1"/>
    <xf numFmtId="0" fontId="11" fillId="0" borderId="2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3" fontId="13" fillId="0" borderId="18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12" fillId="0" borderId="5" xfId="0" applyFont="1" applyFill="1" applyBorder="1" applyAlignment="1">
      <alignment horizontal="left" vertical="center" wrapText="1"/>
    </xf>
    <xf numFmtId="3" fontId="12" fillId="0" borderId="21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/>
    <xf numFmtId="0" fontId="3" fillId="0" borderId="0" xfId="0" applyFont="1" applyFill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25" fillId="0" borderId="0" xfId="0" applyNumberFormat="1" applyFont="1" applyFill="1" applyBorder="1" applyAlignment="1">
      <alignment vertical="center"/>
    </xf>
    <xf numFmtId="0" fontId="13" fillId="0" borderId="18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 wrapText="1"/>
    </xf>
    <xf numFmtId="0" fontId="28" fillId="0" borderId="22" xfId="0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 wrapText="1"/>
    </xf>
    <xf numFmtId="49" fontId="30" fillId="0" borderId="0" xfId="0" applyNumberFormat="1" applyFont="1" applyFill="1" applyAlignment="1">
      <alignment vertical="center" wrapText="1"/>
    </xf>
    <xf numFmtId="49" fontId="31" fillId="0" borderId="0" xfId="0" applyNumberFormat="1" applyFont="1" applyFill="1" applyAlignment="1">
      <alignment horizontal="left" vertical="center"/>
    </xf>
    <xf numFmtId="49" fontId="31" fillId="0" borderId="0" xfId="0" applyNumberFormat="1" applyFont="1" applyFill="1" applyAlignment="1">
      <alignment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22" xfId="0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center" vertical="center" wrapText="1"/>
    </xf>
    <xf numFmtId="4" fontId="27" fillId="0" borderId="22" xfId="0" applyNumberFormat="1" applyFont="1" applyFill="1" applyBorder="1" applyAlignment="1">
      <alignment horizontal="center" vertical="center" wrapText="1"/>
    </xf>
    <xf numFmtId="4" fontId="9" fillId="0" borderId="26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7" fillId="0" borderId="26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 wrapText="1"/>
    </xf>
    <xf numFmtId="0" fontId="29" fillId="0" borderId="22" xfId="4" quotePrefix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 wrapText="1"/>
    </xf>
    <xf numFmtId="0" fontId="29" fillId="0" borderId="22" xfId="4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4" fillId="0" borderId="27" xfId="0" applyFont="1" applyFill="1" applyBorder="1" applyAlignment="1"/>
    <xf numFmtId="0" fontId="33" fillId="0" borderId="0" xfId="0" applyFont="1" applyFill="1" applyAlignment="1">
      <alignment horizontal="right"/>
    </xf>
    <xf numFmtId="0" fontId="33" fillId="0" borderId="27" xfId="0" applyFont="1" applyFill="1" applyBorder="1" applyAlignment="1"/>
    <xf numFmtId="0" fontId="28" fillId="0" borderId="0" xfId="0" applyFont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1" fontId="12" fillId="0" borderId="2" xfId="0" applyNumberFormat="1" applyFont="1" applyFill="1" applyBorder="1" applyAlignment="1">
      <alignment horizontal="center" vertical="center"/>
    </xf>
    <xf numFmtId="1" fontId="12" fillId="0" borderId="7" xfId="0" applyNumberFormat="1" applyFont="1" applyFill="1" applyBorder="1" applyAlignment="1">
      <alignment horizontal="center" vertical="center"/>
    </xf>
    <xf numFmtId="1" fontId="12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</cellXfs>
  <cellStyles count="6">
    <cellStyle name="Гиперссылка" xfId="4" builtinId="8"/>
    <cellStyle name="Обычный" xfId="0" builtinId="0"/>
    <cellStyle name="Обычный 2" xfId="1"/>
    <cellStyle name="Обычный 3" xfId="5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89"/>
  <sheetViews>
    <sheetView view="pageBreakPreview" topLeftCell="A24" zoomScale="60" zoomScaleNormal="100" workbookViewId="0">
      <selection sqref="A1:XFD1048576"/>
    </sheetView>
  </sheetViews>
  <sheetFormatPr defaultRowHeight="15" x14ac:dyDescent="0.2"/>
  <cols>
    <col min="1" max="1" width="6.7109375" style="73" customWidth="1"/>
    <col min="2" max="2" width="9.42578125" style="87" customWidth="1"/>
    <col min="3" max="3" width="22.7109375" style="73" customWidth="1"/>
    <col min="4" max="4" width="13.5703125" style="73" customWidth="1"/>
    <col min="5" max="5" width="39.140625" style="73" customWidth="1"/>
    <col min="6" max="6" width="12.42578125" style="73" customWidth="1"/>
    <col min="7" max="7" width="25.7109375" style="73" customWidth="1"/>
    <col min="8" max="8" width="28.140625" style="73" customWidth="1"/>
    <col min="9" max="16384" width="9.140625" style="73"/>
  </cols>
  <sheetData>
    <row r="1" spans="2:8" x14ac:dyDescent="0.2">
      <c r="H1" s="98" t="s">
        <v>448</v>
      </c>
    </row>
    <row r="2" spans="2:8" x14ac:dyDescent="0.2">
      <c r="B2" s="102" t="s">
        <v>445</v>
      </c>
      <c r="C2" s="102"/>
      <c r="D2" s="102"/>
      <c r="E2" s="102"/>
      <c r="F2" s="102"/>
      <c r="G2" s="102"/>
      <c r="H2" s="102"/>
    </row>
    <row r="4" spans="2:8" s="74" customFormat="1" ht="38.25" customHeight="1" x14ac:dyDescent="0.2">
      <c r="B4" s="96" t="s">
        <v>91</v>
      </c>
      <c r="C4" s="75" t="s">
        <v>92</v>
      </c>
      <c r="D4" s="75" t="s">
        <v>93</v>
      </c>
      <c r="E4" s="75" t="s">
        <v>94</v>
      </c>
      <c r="F4" s="75" t="s">
        <v>95</v>
      </c>
      <c r="G4" s="75" t="s">
        <v>96</v>
      </c>
      <c r="H4" s="75" t="s">
        <v>97</v>
      </c>
    </row>
    <row r="5" spans="2:8" x14ac:dyDescent="0.2">
      <c r="B5" s="97">
        <v>1</v>
      </c>
      <c r="C5" s="104" t="s">
        <v>98</v>
      </c>
      <c r="D5" s="104">
        <v>1</v>
      </c>
      <c r="E5" s="77" t="s">
        <v>99</v>
      </c>
      <c r="F5" s="76">
        <v>24</v>
      </c>
      <c r="G5" s="78"/>
      <c r="H5" s="78"/>
    </row>
    <row r="6" spans="2:8" x14ac:dyDescent="0.2">
      <c r="B6" s="97">
        <f>B5+1</f>
        <v>2</v>
      </c>
      <c r="C6" s="104"/>
      <c r="D6" s="104"/>
      <c r="E6" s="77" t="s">
        <v>128</v>
      </c>
      <c r="F6" s="76">
        <v>5</v>
      </c>
      <c r="G6" s="78"/>
      <c r="H6" s="78"/>
    </row>
    <row r="7" spans="2:8" x14ac:dyDescent="0.2">
      <c r="B7" s="97">
        <f t="shared" ref="B7:B15" si="0">B6+1</f>
        <v>3</v>
      </c>
      <c r="C7" s="104"/>
      <c r="D7" s="104"/>
      <c r="E7" s="77" t="s">
        <v>100</v>
      </c>
      <c r="F7" s="76">
        <v>66</v>
      </c>
      <c r="G7" s="78"/>
      <c r="H7" s="78"/>
    </row>
    <row r="8" spans="2:8" x14ac:dyDescent="0.2">
      <c r="B8" s="97">
        <f t="shared" si="0"/>
        <v>4</v>
      </c>
      <c r="C8" s="104"/>
      <c r="D8" s="104"/>
      <c r="E8" s="77" t="s">
        <v>101</v>
      </c>
      <c r="F8" s="76">
        <v>4</v>
      </c>
      <c r="G8" s="78"/>
      <c r="H8" s="78"/>
    </row>
    <row r="9" spans="2:8" x14ac:dyDescent="0.2">
      <c r="B9" s="97">
        <f t="shared" si="0"/>
        <v>5</v>
      </c>
      <c r="C9" s="104"/>
      <c r="D9" s="104"/>
      <c r="E9" s="77" t="s">
        <v>102</v>
      </c>
      <c r="F9" s="76">
        <v>43</v>
      </c>
      <c r="G9" s="78"/>
      <c r="H9" s="78"/>
    </row>
    <row r="10" spans="2:8" x14ac:dyDescent="0.2">
      <c r="B10" s="97">
        <f t="shared" si="0"/>
        <v>6</v>
      </c>
      <c r="C10" s="104"/>
      <c r="D10" s="104"/>
      <c r="E10" s="77" t="s">
        <v>103</v>
      </c>
      <c r="F10" s="76">
        <v>20</v>
      </c>
      <c r="G10" s="78"/>
      <c r="H10" s="78"/>
    </row>
    <row r="11" spans="2:8" x14ac:dyDescent="0.2">
      <c r="B11" s="97">
        <f t="shared" si="0"/>
        <v>7</v>
      </c>
      <c r="C11" s="104"/>
      <c r="D11" s="104"/>
      <c r="E11" s="77" t="s">
        <v>102</v>
      </c>
      <c r="F11" s="76">
        <v>87</v>
      </c>
      <c r="G11" s="78"/>
      <c r="H11" s="78"/>
    </row>
    <row r="12" spans="2:8" x14ac:dyDescent="0.2">
      <c r="B12" s="97">
        <f t="shared" si="0"/>
        <v>8</v>
      </c>
      <c r="C12" s="104"/>
      <c r="D12" s="104"/>
      <c r="E12" s="77" t="s">
        <v>102</v>
      </c>
      <c r="F12" s="76">
        <v>96</v>
      </c>
      <c r="G12" s="78"/>
      <c r="H12" s="78"/>
    </row>
    <row r="13" spans="2:8" x14ac:dyDescent="0.2">
      <c r="B13" s="97">
        <f t="shared" si="0"/>
        <v>9</v>
      </c>
      <c r="C13" s="104"/>
      <c r="D13" s="104"/>
      <c r="E13" s="77" t="s">
        <v>104</v>
      </c>
      <c r="F13" s="76">
        <v>122</v>
      </c>
      <c r="G13" s="78"/>
      <c r="H13" s="78"/>
    </row>
    <row r="14" spans="2:8" x14ac:dyDescent="0.2">
      <c r="B14" s="97">
        <f t="shared" si="0"/>
        <v>10</v>
      </c>
      <c r="C14" s="104"/>
      <c r="D14" s="104"/>
      <c r="E14" s="77" t="s">
        <v>102</v>
      </c>
      <c r="F14" s="76">
        <v>170</v>
      </c>
      <c r="G14" s="78"/>
      <c r="H14" s="78"/>
    </row>
    <row r="15" spans="2:8" x14ac:dyDescent="0.2">
      <c r="B15" s="97">
        <f t="shared" si="0"/>
        <v>11</v>
      </c>
      <c r="C15" s="105"/>
      <c r="D15" s="105"/>
      <c r="E15" s="77" t="s">
        <v>102</v>
      </c>
      <c r="F15" s="76">
        <v>125</v>
      </c>
      <c r="G15" s="78"/>
      <c r="H15" s="78"/>
    </row>
    <row r="16" spans="2:8" x14ac:dyDescent="0.2">
      <c r="B16" s="96"/>
      <c r="C16" s="75" t="s">
        <v>105</v>
      </c>
      <c r="D16" s="75"/>
      <c r="E16" s="79"/>
      <c r="F16" s="75"/>
      <c r="G16" s="80"/>
      <c r="H16" s="80"/>
    </row>
    <row r="17" spans="2:8" x14ac:dyDescent="0.2">
      <c r="B17" s="96"/>
      <c r="C17" s="81"/>
      <c r="D17" s="81"/>
      <c r="E17" s="79"/>
      <c r="F17" s="75"/>
      <c r="G17" s="80"/>
      <c r="H17" s="80"/>
    </row>
    <row r="18" spans="2:8" x14ac:dyDescent="0.2">
      <c r="B18" s="97">
        <v>1</v>
      </c>
      <c r="C18" s="103" t="s">
        <v>98</v>
      </c>
      <c r="D18" s="103">
        <v>2</v>
      </c>
      <c r="E18" s="77" t="s">
        <v>99</v>
      </c>
      <c r="F18" s="76">
        <v>103</v>
      </c>
      <c r="G18" s="78"/>
      <c r="H18" s="78"/>
    </row>
    <row r="19" spans="2:8" x14ac:dyDescent="0.2">
      <c r="B19" s="97">
        <f>B18+1</f>
        <v>2</v>
      </c>
      <c r="C19" s="104"/>
      <c r="D19" s="104"/>
      <c r="E19" s="77" t="s">
        <v>129</v>
      </c>
      <c r="F19" s="76">
        <v>235</v>
      </c>
      <c r="G19" s="78"/>
      <c r="H19" s="78"/>
    </row>
    <row r="20" spans="2:8" x14ac:dyDescent="0.2">
      <c r="B20" s="97">
        <f t="shared" ref="B20:B31" si="1">B19+1</f>
        <v>3</v>
      </c>
      <c r="C20" s="104"/>
      <c r="D20" s="104"/>
      <c r="E20" s="77" t="s">
        <v>129</v>
      </c>
      <c r="F20" s="76">
        <v>270</v>
      </c>
      <c r="G20" s="78"/>
      <c r="H20" s="78"/>
    </row>
    <row r="21" spans="2:8" x14ac:dyDescent="0.2">
      <c r="B21" s="97">
        <f t="shared" si="1"/>
        <v>4</v>
      </c>
      <c r="C21" s="104"/>
      <c r="D21" s="104"/>
      <c r="E21" s="77" t="s">
        <v>130</v>
      </c>
      <c r="F21" s="76">
        <v>186</v>
      </c>
      <c r="G21" s="78"/>
      <c r="H21" s="78"/>
    </row>
    <row r="22" spans="2:8" x14ac:dyDescent="0.2">
      <c r="B22" s="97">
        <f t="shared" si="1"/>
        <v>5</v>
      </c>
      <c r="C22" s="104"/>
      <c r="D22" s="104"/>
      <c r="E22" s="77" t="s">
        <v>129</v>
      </c>
      <c r="F22" s="76">
        <v>271</v>
      </c>
      <c r="G22" s="78"/>
      <c r="H22" s="78"/>
    </row>
    <row r="23" spans="2:8" x14ac:dyDescent="0.2">
      <c r="B23" s="97">
        <f t="shared" si="1"/>
        <v>6</v>
      </c>
      <c r="C23" s="104"/>
      <c r="D23" s="104"/>
      <c r="E23" s="77" t="s">
        <v>102</v>
      </c>
      <c r="F23" s="76">
        <v>101</v>
      </c>
      <c r="G23" s="78"/>
      <c r="H23" s="78"/>
    </row>
    <row r="24" spans="2:8" x14ac:dyDescent="0.2">
      <c r="B24" s="97">
        <f t="shared" si="1"/>
        <v>7</v>
      </c>
      <c r="C24" s="104"/>
      <c r="D24" s="104"/>
      <c r="E24" s="77" t="s">
        <v>131</v>
      </c>
      <c r="F24" s="76">
        <v>79</v>
      </c>
      <c r="G24" s="78"/>
      <c r="H24" s="78"/>
    </row>
    <row r="25" spans="2:8" x14ac:dyDescent="0.2">
      <c r="B25" s="97">
        <f t="shared" si="1"/>
        <v>8</v>
      </c>
      <c r="C25" s="104"/>
      <c r="D25" s="104"/>
      <c r="E25" s="77" t="s">
        <v>99</v>
      </c>
      <c r="F25" s="76">
        <v>34</v>
      </c>
      <c r="G25" s="78"/>
      <c r="H25" s="78"/>
    </row>
    <row r="26" spans="2:8" x14ac:dyDescent="0.2">
      <c r="B26" s="97">
        <f t="shared" si="1"/>
        <v>9</v>
      </c>
      <c r="C26" s="104"/>
      <c r="D26" s="104"/>
      <c r="E26" s="77" t="s">
        <v>129</v>
      </c>
      <c r="F26" s="76">
        <v>280</v>
      </c>
      <c r="G26" s="78"/>
      <c r="H26" s="78"/>
    </row>
    <row r="27" spans="2:8" x14ac:dyDescent="0.2">
      <c r="B27" s="97">
        <f t="shared" si="1"/>
        <v>10</v>
      </c>
      <c r="C27" s="104"/>
      <c r="D27" s="104"/>
      <c r="E27" s="77" t="s">
        <v>132</v>
      </c>
      <c r="F27" s="76">
        <v>101</v>
      </c>
      <c r="G27" s="78"/>
      <c r="H27" s="78"/>
    </row>
    <row r="28" spans="2:8" x14ac:dyDescent="0.2">
      <c r="B28" s="97">
        <f t="shared" si="1"/>
        <v>11</v>
      </c>
      <c r="C28" s="104"/>
      <c r="D28" s="104"/>
      <c r="E28" s="77" t="s">
        <v>130</v>
      </c>
      <c r="F28" s="76">
        <v>126</v>
      </c>
      <c r="G28" s="78"/>
      <c r="H28" s="78"/>
    </row>
    <row r="29" spans="2:8" x14ac:dyDescent="0.2">
      <c r="B29" s="97">
        <f t="shared" si="1"/>
        <v>12</v>
      </c>
      <c r="C29" s="104"/>
      <c r="D29" s="104"/>
      <c r="E29" s="77" t="s">
        <v>103</v>
      </c>
      <c r="F29" s="76">
        <v>127</v>
      </c>
      <c r="G29" s="78"/>
      <c r="H29" s="78"/>
    </row>
    <row r="30" spans="2:8" x14ac:dyDescent="0.2">
      <c r="B30" s="97">
        <f t="shared" si="1"/>
        <v>13</v>
      </c>
      <c r="C30" s="104"/>
      <c r="D30" s="104"/>
      <c r="E30" s="77" t="s">
        <v>103</v>
      </c>
      <c r="F30" s="76">
        <v>109</v>
      </c>
      <c r="G30" s="78"/>
      <c r="H30" s="78"/>
    </row>
    <row r="31" spans="2:8" x14ac:dyDescent="0.2">
      <c r="B31" s="97">
        <f t="shared" si="1"/>
        <v>14</v>
      </c>
      <c r="C31" s="105"/>
      <c r="D31" s="105"/>
      <c r="E31" s="77" t="s">
        <v>133</v>
      </c>
      <c r="F31" s="76">
        <v>43</v>
      </c>
      <c r="G31" s="78"/>
      <c r="H31" s="78"/>
    </row>
    <row r="32" spans="2:8" x14ac:dyDescent="0.2">
      <c r="B32" s="96"/>
      <c r="C32" s="75" t="s">
        <v>106</v>
      </c>
      <c r="D32" s="75"/>
      <c r="E32" s="79"/>
      <c r="F32" s="75"/>
      <c r="G32" s="80"/>
      <c r="H32" s="80"/>
    </row>
    <row r="33" spans="1:8" x14ac:dyDescent="0.2">
      <c r="B33" s="96"/>
      <c r="C33" s="81"/>
      <c r="D33" s="81"/>
      <c r="E33" s="79"/>
      <c r="F33" s="75"/>
      <c r="G33" s="80"/>
      <c r="H33" s="80"/>
    </row>
    <row r="34" spans="1:8" x14ac:dyDescent="0.2">
      <c r="B34" s="97">
        <v>1</v>
      </c>
      <c r="C34" s="103" t="s">
        <v>98</v>
      </c>
      <c r="D34" s="103">
        <v>3</v>
      </c>
      <c r="E34" s="77" t="s">
        <v>99</v>
      </c>
      <c r="F34" s="76">
        <v>7</v>
      </c>
      <c r="G34" s="78"/>
      <c r="H34" s="78"/>
    </row>
    <row r="35" spans="1:8" x14ac:dyDescent="0.2">
      <c r="B35" s="97">
        <f>B34+1</f>
        <v>2</v>
      </c>
      <c r="C35" s="104"/>
      <c r="D35" s="104"/>
      <c r="E35" s="77" t="s">
        <v>101</v>
      </c>
      <c r="F35" s="76">
        <v>6</v>
      </c>
      <c r="G35" s="78"/>
      <c r="H35" s="78"/>
    </row>
    <row r="36" spans="1:8" x14ac:dyDescent="0.2">
      <c r="B36" s="97">
        <f t="shared" ref="B36:B43" si="2">B35+1</f>
        <v>3</v>
      </c>
      <c r="C36" s="104"/>
      <c r="D36" s="104"/>
      <c r="E36" s="77" t="s">
        <v>103</v>
      </c>
      <c r="F36" s="76">
        <v>113</v>
      </c>
      <c r="G36" s="78"/>
      <c r="H36" s="78"/>
    </row>
    <row r="37" spans="1:8" x14ac:dyDescent="0.2">
      <c r="B37" s="97">
        <f t="shared" si="2"/>
        <v>4</v>
      </c>
      <c r="C37" s="104"/>
      <c r="D37" s="104"/>
      <c r="E37" s="77" t="s">
        <v>129</v>
      </c>
      <c r="F37" s="76" t="s">
        <v>108</v>
      </c>
      <c r="G37" s="78"/>
      <c r="H37" s="78"/>
    </row>
    <row r="38" spans="1:8" x14ac:dyDescent="0.2">
      <c r="B38" s="97">
        <f t="shared" si="2"/>
        <v>5</v>
      </c>
      <c r="C38" s="104"/>
      <c r="D38" s="104"/>
      <c r="E38" s="77" t="s">
        <v>134</v>
      </c>
      <c r="F38" s="76">
        <v>20</v>
      </c>
      <c r="G38" s="78"/>
      <c r="H38" s="78"/>
    </row>
    <row r="39" spans="1:8" x14ac:dyDescent="0.2">
      <c r="B39" s="97">
        <f t="shared" si="2"/>
        <v>6</v>
      </c>
      <c r="C39" s="104"/>
      <c r="D39" s="104"/>
      <c r="E39" s="77" t="s">
        <v>131</v>
      </c>
      <c r="F39" s="76">
        <v>33</v>
      </c>
      <c r="G39" s="78"/>
      <c r="H39" s="78"/>
    </row>
    <row r="40" spans="1:8" x14ac:dyDescent="0.2">
      <c r="B40" s="97">
        <f t="shared" si="2"/>
        <v>7</v>
      </c>
      <c r="C40" s="104"/>
      <c r="D40" s="104"/>
      <c r="E40" s="77" t="s">
        <v>129</v>
      </c>
      <c r="F40" s="76">
        <v>29</v>
      </c>
      <c r="G40" s="78"/>
      <c r="H40" s="78"/>
    </row>
    <row r="41" spans="1:8" x14ac:dyDescent="0.2">
      <c r="B41" s="97">
        <f t="shared" si="2"/>
        <v>8</v>
      </c>
      <c r="C41" s="104"/>
      <c r="D41" s="104"/>
      <c r="E41" s="77" t="s">
        <v>135</v>
      </c>
      <c r="F41" s="76">
        <v>6</v>
      </c>
      <c r="G41" s="78"/>
      <c r="H41" s="78"/>
    </row>
    <row r="42" spans="1:8" x14ac:dyDescent="0.2">
      <c r="B42" s="97">
        <f t="shared" si="2"/>
        <v>9</v>
      </c>
      <c r="C42" s="104"/>
      <c r="D42" s="104"/>
      <c r="E42" s="77" t="s">
        <v>103</v>
      </c>
      <c r="F42" s="76">
        <v>50</v>
      </c>
      <c r="G42" s="78"/>
      <c r="H42" s="78"/>
    </row>
    <row r="43" spans="1:8" x14ac:dyDescent="0.2">
      <c r="B43" s="97">
        <f t="shared" si="2"/>
        <v>10</v>
      </c>
      <c r="C43" s="104"/>
      <c r="D43" s="104"/>
      <c r="E43" s="77" t="s">
        <v>133</v>
      </c>
      <c r="F43" s="76">
        <v>42</v>
      </c>
      <c r="G43" s="78"/>
      <c r="H43" s="78"/>
    </row>
    <row r="44" spans="1:8" x14ac:dyDescent="0.2">
      <c r="B44" s="96"/>
      <c r="C44" s="75" t="s">
        <v>107</v>
      </c>
      <c r="D44" s="75"/>
      <c r="E44" s="79"/>
      <c r="F44" s="75"/>
      <c r="G44" s="80"/>
      <c r="H44" s="80"/>
    </row>
    <row r="45" spans="1:8" x14ac:dyDescent="0.2">
      <c r="B45" s="96"/>
      <c r="C45" s="81"/>
      <c r="D45" s="81"/>
      <c r="E45" s="79"/>
      <c r="F45" s="75"/>
      <c r="G45" s="80"/>
      <c r="H45" s="80"/>
    </row>
    <row r="46" spans="1:8" x14ac:dyDescent="0.2">
      <c r="A46" s="87"/>
      <c r="B46" s="97">
        <v>1</v>
      </c>
      <c r="C46" s="103" t="s">
        <v>98</v>
      </c>
      <c r="D46" s="103">
        <v>4</v>
      </c>
      <c r="E46" s="88" t="s">
        <v>103</v>
      </c>
      <c r="F46" s="89">
        <v>119</v>
      </c>
      <c r="G46" s="90"/>
      <c r="H46" s="90"/>
    </row>
    <row r="47" spans="1:8" x14ac:dyDescent="0.2">
      <c r="A47" s="87"/>
      <c r="B47" s="97">
        <f t="shared" ref="B47:B55" si="3">B46+1</f>
        <v>2</v>
      </c>
      <c r="C47" s="104"/>
      <c r="D47" s="104"/>
      <c r="E47" s="88" t="s">
        <v>131</v>
      </c>
      <c r="F47" s="89">
        <v>26</v>
      </c>
      <c r="G47" s="90"/>
      <c r="H47" s="90"/>
    </row>
    <row r="48" spans="1:8" x14ac:dyDescent="0.2">
      <c r="A48" s="87"/>
      <c r="B48" s="97">
        <f t="shared" si="3"/>
        <v>3</v>
      </c>
      <c r="C48" s="104"/>
      <c r="D48" s="104"/>
      <c r="E48" s="88" t="s">
        <v>134</v>
      </c>
      <c r="F48" s="89">
        <v>32</v>
      </c>
      <c r="G48" s="90"/>
      <c r="H48" s="90"/>
    </row>
    <row r="49" spans="1:8" x14ac:dyDescent="0.2">
      <c r="A49" s="87"/>
      <c r="B49" s="97">
        <f t="shared" si="3"/>
        <v>4</v>
      </c>
      <c r="C49" s="104"/>
      <c r="D49" s="104"/>
      <c r="E49" s="88" t="s">
        <v>103</v>
      </c>
      <c r="F49" s="89">
        <v>108</v>
      </c>
      <c r="G49" s="90"/>
      <c r="H49" s="90"/>
    </row>
    <row r="50" spans="1:8" x14ac:dyDescent="0.2">
      <c r="A50" s="87"/>
      <c r="B50" s="97">
        <f t="shared" si="3"/>
        <v>5</v>
      </c>
      <c r="C50" s="104"/>
      <c r="D50" s="104"/>
      <c r="E50" s="88" t="s">
        <v>103</v>
      </c>
      <c r="F50" s="89">
        <v>117</v>
      </c>
      <c r="G50" s="90"/>
      <c r="H50" s="90"/>
    </row>
    <row r="51" spans="1:8" x14ac:dyDescent="0.2">
      <c r="A51" s="87"/>
      <c r="B51" s="97">
        <f t="shared" si="3"/>
        <v>6</v>
      </c>
      <c r="C51" s="104"/>
      <c r="D51" s="104"/>
      <c r="E51" s="88" t="s">
        <v>133</v>
      </c>
      <c r="F51" s="89">
        <v>36</v>
      </c>
      <c r="G51" s="90"/>
      <c r="H51" s="90"/>
    </row>
    <row r="52" spans="1:8" x14ac:dyDescent="0.2">
      <c r="A52" s="87"/>
      <c r="B52" s="97">
        <f t="shared" si="3"/>
        <v>7</v>
      </c>
      <c r="C52" s="104"/>
      <c r="D52" s="104"/>
      <c r="E52" s="88" t="s">
        <v>129</v>
      </c>
      <c r="F52" s="89">
        <v>299</v>
      </c>
      <c r="G52" s="90"/>
      <c r="H52" s="90"/>
    </row>
    <row r="53" spans="1:8" x14ac:dyDescent="0.2">
      <c r="A53" s="87"/>
      <c r="B53" s="97">
        <f t="shared" si="3"/>
        <v>8</v>
      </c>
      <c r="C53" s="104"/>
      <c r="D53" s="104"/>
      <c r="E53" s="88" t="s">
        <v>129</v>
      </c>
      <c r="F53" s="89">
        <v>58</v>
      </c>
      <c r="G53" s="90"/>
      <c r="H53" s="90"/>
    </row>
    <row r="54" spans="1:8" x14ac:dyDescent="0.2">
      <c r="A54" s="87"/>
      <c r="B54" s="97">
        <f t="shared" si="3"/>
        <v>9</v>
      </c>
      <c r="C54" s="104"/>
      <c r="D54" s="104"/>
      <c r="E54" s="88" t="s">
        <v>130</v>
      </c>
      <c r="F54" s="89">
        <v>45</v>
      </c>
      <c r="G54" s="90"/>
      <c r="H54" s="90"/>
    </row>
    <row r="55" spans="1:8" x14ac:dyDescent="0.2">
      <c r="A55" s="87"/>
      <c r="B55" s="97">
        <f t="shared" si="3"/>
        <v>10</v>
      </c>
      <c r="C55" s="104"/>
      <c r="D55" s="104"/>
      <c r="E55" s="88" t="s">
        <v>103</v>
      </c>
      <c r="F55" s="89">
        <v>140</v>
      </c>
      <c r="G55" s="90"/>
      <c r="H55" s="90"/>
    </row>
    <row r="56" spans="1:8" s="83" customFormat="1" x14ac:dyDescent="0.2">
      <c r="A56" s="87"/>
      <c r="B56" s="96"/>
      <c r="C56" s="75" t="s">
        <v>253</v>
      </c>
      <c r="D56" s="75"/>
      <c r="E56" s="79"/>
      <c r="F56" s="75"/>
      <c r="G56" s="80"/>
      <c r="H56" s="80"/>
    </row>
    <row r="57" spans="1:8" x14ac:dyDescent="0.2">
      <c r="B57" s="96"/>
      <c r="C57" s="81"/>
      <c r="D57" s="81"/>
      <c r="E57" s="79"/>
      <c r="F57" s="75"/>
      <c r="G57" s="80"/>
      <c r="H57" s="80"/>
    </row>
    <row r="58" spans="1:8" x14ac:dyDescent="0.2">
      <c r="B58" s="95">
        <v>1</v>
      </c>
      <c r="C58" s="103" t="s">
        <v>98</v>
      </c>
      <c r="D58" s="103">
        <v>5</v>
      </c>
      <c r="E58" s="88" t="s">
        <v>129</v>
      </c>
      <c r="F58" s="89">
        <v>297</v>
      </c>
      <c r="G58" s="90"/>
      <c r="H58" s="90"/>
    </row>
    <row r="59" spans="1:8" x14ac:dyDescent="0.2">
      <c r="B59" s="95">
        <v>2</v>
      </c>
      <c r="C59" s="104"/>
      <c r="D59" s="104"/>
      <c r="E59" s="88" t="s">
        <v>129</v>
      </c>
      <c r="F59" s="89" t="s">
        <v>366</v>
      </c>
      <c r="G59" s="90"/>
      <c r="H59" s="90"/>
    </row>
    <row r="60" spans="1:8" x14ac:dyDescent="0.2">
      <c r="B60" s="95">
        <v>3</v>
      </c>
      <c r="C60" s="104"/>
      <c r="D60" s="104"/>
      <c r="E60" s="88" t="s">
        <v>129</v>
      </c>
      <c r="F60" s="89">
        <v>277</v>
      </c>
      <c r="G60" s="90"/>
      <c r="H60" s="90"/>
    </row>
    <row r="61" spans="1:8" x14ac:dyDescent="0.2">
      <c r="B61" s="95">
        <v>4</v>
      </c>
      <c r="C61" s="104"/>
      <c r="D61" s="104"/>
      <c r="E61" s="88" t="s">
        <v>131</v>
      </c>
      <c r="F61" s="89">
        <v>32</v>
      </c>
      <c r="G61" s="90"/>
      <c r="H61" s="90"/>
    </row>
    <row r="62" spans="1:8" x14ac:dyDescent="0.2">
      <c r="B62" s="95">
        <v>5</v>
      </c>
      <c r="C62" s="104"/>
      <c r="D62" s="104"/>
      <c r="E62" s="88" t="s">
        <v>99</v>
      </c>
      <c r="F62" s="89">
        <v>76</v>
      </c>
      <c r="G62" s="90"/>
      <c r="H62" s="90"/>
    </row>
    <row r="63" spans="1:8" x14ac:dyDescent="0.2">
      <c r="B63" s="95">
        <v>6</v>
      </c>
      <c r="C63" s="104"/>
      <c r="D63" s="104"/>
      <c r="E63" s="88" t="s">
        <v>129</v>
      </c>
      <c r="F63" s="89">
        <v>292</v>
      </c>
      <c r="G63" s="90"/>
      <c r="H63" s="90"/>
    </row>
    <row r="64" spans="1:8" x14ac:dyDescent="0.2">
      <c r="B64" s="95">
        <v>7</v>
      </c>
      <c r="C64" s="104"/>
      <c r="D64" s="104"/>
      <c r="E64" s="88" t="s">
        <v>367</v>
      </c>
      <c r="F64" s="89">
        <v>23</v>
      </c>
      <c r="G64" s="90"/>
      <c r="H64" s="90"/>
    </row>
    <row r="65" spans="2:8" x14ac:dyDescent="0.2">
      <c r="B65" s="95">
        <v>8</v>
      </c>
      <c r="C65" s="104"/>
      <c r="D65" s="104"/>
      <c r="E65" s="88" t="s">
        <v>133</v>
      </c>
      <c r="F65" s="89">
        <v>44</v>
      </c>
      <c r="G65" s="90"/>
      <c r="H65" s="90"/>
    </row>
    <row r="66" spans="2:8" x14ac:dyDescent="0.2">
      <c r="B66" s="95">
        <v>9</v>
      </c>
      <c r="C66" s="104"/>
      <c r="D66" s="104"/>
      <c r="E66" s="88" t="s">
        <v>99</v>
      </c>
      <c r="F66" s="89">
        <v>25</v>
      </c>
      <c r="G66" s="90"/>
      <c r="H66" s="90"/>
    </row>
    <row r="67" spans="2:8" x14ac:dyDescent="0.2">
      <c r="B67" s="95">
        <v>10</v>
      </c>
      <c r="C67" s="104"/>
      <c r="D67" s="104"/>
      <c r="E67" s="88" t="s">
        <v>134</v>
      </c>
      <c r="F67" s="89">
        <v>16</v>
      </c>
      <c r="G67" s="90"/>
      <c r="H67" s="90"/>
    </row>
    <row r="68" spans="2:8" x14ac:dyDescent="0.2">
      <c r="B68" s="95">
        <v>11</v>
      </c>
      <c r="C68" s="104"/>
      <c r="D68" s="104"/>
      <c r="E68" s="88" t="s">
        <v>131</v>
      </c>
      <c r="F68" s="89">
        <v>90</v>
      </c>
      <c r="G68" s="90"/>
      <c r="H68" s="90"/>
    </row>
    <row r="69" spans="2:8" x14ac:dyDescent="0.2">
      <c r="B69" s="95">
        <v>12</v>
      </c>
      <c r="C69" s="104"/>
      <c r="D69" s="104"/>
      <c r="E69" s="88" t="s">
        <v>100</v>
      </c>
      <c r="F69" s="89">
        <v>61</v>
      </c>
      <c r="G69" s="90"/>
      <c r="H69" s="90"/>
    </row>
    <row r="70" spans="2:8" x14ac:dyDescent="0.2">
      <c r="B70" s="95">
        <v>13</v>
      </c>
      <c r="C70" s="104"/>
      <c r="D70" s="104"/>
      <c r="E70" s="88" t="s">
        <v>103</v>
      </c>
      <c r="F70" s="89">
        <v>80</v>
      </c>
      <c r="G70" s="90"/>
      <c r="H70" s="90"/>
    </row>
    <row r="71" spans="2:8" x14ac:dyDescent="0.2">
      <c r="B71" s="96"/>
      <c r="C71" s="75" t="s">
        <v>368</v>
      </c>
      <c r="D71" s="75"/>
      <c r="E71" s="79"/>
      <c r="F71" s="75"/>
      <c r="G71" s="80"/>
      <c r="H71" s="80"/>
    </row>
    <row r="72" spans="2:8" x14ac:dyDescent="0.2">
      <c r="B72" s="96"/>
      <c r="C72" s="81"/>
      <c r="D72" s="81"/>
      <c r="E72" s="79"/>
      <c r="F72" s="75"/>
      <c r="G72" s="80"/>
      <c r="H72" s="80"/>
    </row>
    <row r="73" spans="2:8" x14ac:dyDescent="0.2">
      <c r="B73" s="95">
        <v>1</v>
      </c>
      <c r="C73" s="103" t="s">
        <v>98</v>
      </c>
      <c r="D73" s="103">
        <v>6</v>
      </c>
      <c r="E73" s="88" t="s">
        <v>129</v>
      </c>
      <c r="F73" s="89">
        <v>286</v>
      </c>
      <c r="G73" s="90"/>
      <c r="H73" s="90"/>
    </row>
    <row r="74" spans="2:8" x14ac:dyDescent="0.2">
      <c r="B74" s="97">
        <f>B73+1</f>
        <v>2</v>
      </c>
      <c r="C74" s="104"/>
      <c r="D74" s="104"/>
      <c r="E74" s="88" t="s">
        <v>129</v>
      </c>
      <c r="F74" s="89" t="s">
        <v>430</v>
      </c>
      <c r="G74" s="90"/>
      <c r="H74" s="90"/>
    </row>
    <row r="75" spans="2:8" x14ac:dyDescent="0.2">
      <c r="B75" s="97">
        <f t="shared" ref="B75:B84" si="4">B74+1</f>
        <v>3</v>
      </c>
      <c r="C75" s="104"/>
      <c r="D75" s="104"/>
      <c r="E75" s="88" t="s">
        <v>133</v>
      </c>
      <c r="F75" s="89">
        <v>35</v>
      </c>
      <c r="G75" s="90"/>
      <c r="H75" s="90"/>
    </row>
    <row r="76" spans="2:8" x14ac:dyDescent="0.2">
      <c r="B76" s="97">
        <f t="shared" si="4"/>
        <v>4</v>
      </c>
      <c r="C76" s="104"/>
      <c r="D76" s="104"/>
      <c r="E76" s="88" t="s">
        <v>134</v>
      </c>
      <c r="F76" s="89">
        <v>17</v>
      </c>
      <c r="G76" s="90"/>
      <c r="H76" s="90"/>
    </row>
    <row r="77" spans="2:8" x14ac:dyDescent="0.2">
      <c r="B77" s="97">
        <f t="shared" si="4"/>
        <v>5</v>
      </c>
      <c r="C77" s="104"/>
      <c r="D77" s="104"/>
      <c r="E77" s="88" t="s">
        <v>134</v>
      </c>
      <c r="F77" s="89">
        <v>22</v>
      </c>
      <c r="G77" s="90"/>
      <c r="H77" s="90"/>
    </row>
    <row r="78" spans="2:8" x14ac:dyDescent="0.2">
      <c r="B78" s="97">
        <f t="shared" si="4"/>
        <v>6</v>
      </c>
      <c r="C78" s="104"/>
      <c r="D78" s="104"/>
      <c r="E78" s="88" t="s">
        <v>431</v>
      </c>
      <c r="F78" s="89">
        <v>55</v>
      </c>
      <c r="G78" s="90"/>
      <c r="H78" s="90"/>
    </row>
    <row r="79" spans="2:8" x14ac:dyDescent="0.2">
      <c r="B79" s="97">
        <f t="shared" si="4"/>
        <v>7</v>
      </c>
      <c r="C79" s="104"/>
      <c r="D79" s="104"/>
      <c r="E79" s="88" t="s">
        <v>134</v>
      </c>
      <c r="F79" s="89">
        <v>25</v>
      </c>
      <c r="G79" s="90"/>
      <c r="H79" s="90"/>
    </row>
    <row r="80" spans="2:8" x14ac:dyDescent="0.2">
      <c r="B80" s="97">
        <f t="shared" si="4"/>
        <v>8</v>
      </c>
      <c r="C80" s="104"/>
      <c r="D80" s="104"/>
      <c r="E80" s="88" t="s">
        <v>102</v>
      </c>
      <c r="F80" s="89">
        <v>100</v>
      </c>
      <c r="G80" s="90"/>
      <c r="H80" s="90"/>
    </row>
    <row r="81" spans="2:8" x14ac:dyDescent="0.2">
      <c r="B81" s="97">
        <f t="shared" si="4"/>
        <v>9</v>
      </c>
      <c r="C81" s="104"/>
      <c r="D81" s="104"/>
      <c r="E81" s="88" t="s">
        <v>132</v>
      </c>
      <c r="F81" s="89">
        <v>100</v>
      </c>
      <c r="G81" s="90"/>
      <c r="H81" s="90"/>
    </row>
    <row r="82" spans="2:8" x14ac:dyDescent="0.2">
      <c r="B82" s="97">
        <f t="shared" si="4"/>
        <v>10</v>
      </c>
      <c r="C82" s="104"/>
      <c r="D82" s="104"/>
      <c r="E82" s="88" t="s">
        <v>133</v>
      </c>
      <c r="F82" s="89">
        <v>46</v>
      </c>
      <c r="G82" s="90"/>
      <c r="H82" s="90"/>
    </row>
    <row r="83" spans="2:8" x14ac:dyDescent="0.2">
      <c r="B83" s="97">
        <f t="shared" si="4"/>
        <v>11</v>
      </c>
      <c r="C83" s="104"/>
      <c r="D83" s="104"/>
      <c r="E83" s="88" t="s">
        <v>432</v>
      </c>
      <c r="F83" s="89">
        <v>31</v>
      </c>
      <c r="G83" s="90"/>
      <c r="H83" s="90"/>
    </row>
    <row r="84" spans="2:8" x14ac:dyDescent="0.2">
      <c r="B84" s="97">
        <f t="shared" si="4"/>
        <v>12</v>
      </c>
      <c r="C84" s="105"/>
      <c r="D84" s="105"/>
      <c r="E84" s="88" t="s">
        <v>102</v>
      </c>
      <c r="F84" s="89">
        <v>176</v>
      </c>
      <c r="G84" s="90"/>
      <c r="H84" s="90"/>
    </row>
    <row r="85" spans="2:8" x14ac:dyDescent="0.2">
      <c r="B85" s="96"/>
      <c r="C85" s="75" t="s">
        <v>433</v>
      </c>
      <c r="D85" s="75"/>
      <c r="E85" s="79"/>
      <c r="F85" s="75"/>
      <c r="G85" s="80"/>
      <c r="H85" s="80"/>
    </row>
    <row r="86" spans="2:8" x14ac:dyDescent="0.2">
      <c r="B86" s="96"/>
      <c r="C86" s="75" t="s">
        <v>434</v>
      </c>
      <c r="D86" s="75"/>
      <c r="E86" s="79"/>
      <c r="F86" s="75"/>
      <c r="G86" s="80"/>
      <c r="H86" s="80"/>
    </row>
    <row r="87" spans="2:8" x14ac:dyDescent="0.2">
      <c r="G87" s="94"/>
    </row>
    <row r="88" spans="2:8" x14ac:dyDescent="0.2">
      <c r="G88" s="83"/>
    </row>
    <row r="89" spans="2:8" ht="15.75" x14ac:dyDescent="0.2">
      <c r="C89" s="106" t="s">
        <v>447</v>
      </c>
      <c r="D89" s="107"/>
    </row>
  </sheetData>
  <autoFilter ref="A4:H86"/>
  <customSheetViews>
    <customSheetView guid="{1D9E4C99-7B0C-4C48-8A61-4BBED72DFB86}">
      <pane xSplit="6" ySplit="4" topLeftCell="G5" activePane="bottomRight" state="frozen"/>
      <selection pane="bottomRight" activeCell="B22" sqref="B22"/>
      <pageMargins left="0.7" right="0.7" top="0.75" bottom="0.75" header="0.3" footer="0.3"/>
      <pageSetup orientation="portrait" r:id="rId1"/>
    </customSheetView>
    <customSheetView guid="{BEFAD84F-17A8-40AF-836E-EF6A63DB73DB}">
      <pane xSplit="6" ySplit="4" topLeftCell="G77" activePane="bottomRight" state="frozen"/>
      <selection pane="bottomRight" activeCell="G100" sqref="G100"/>
      <pageMargins left="0.7" right="0.7" top="0.75" bottom="0.75" header="0.3" footer="0.3"/>
      <pageSetup orientation="portrait" r:id="rId2"/>
    </customSheetView>
  </customSheetViews>
  <mergeCells count="14">
    <mergeCell ref="C89:D89"/>
    <mergeCell ref="C73:C84"/>
    <mergeCell ref="D73:D84"/>
    <mergeCell ref="C58:C70"/>
    <mergeCell ref="D58:D70"/>
    <mergeCell ref="B2:H2"/>
    <mergeCell ref="C18:C31"/>
    <mergeCell ref="D18:D31"/>
    <mergeCell ref="C46:C55"/>
    <mergeCell ref="D46:D55"/>
    <mergeCell ref="C34:C43"/>
    <mergeCell ref="D34:D43"/>
    <mergeCell ref="D5:D15"/>
    <mergeCell ref="C5:C15"/>
  </mergeCells>
  <hyperlinks>
    <hyperlink ref="B7" location="'Лот №1'!F119" display="'Лот №1'!F119"/>
    <hyperlink ref="B8" location="'Лот №1'!F157" display="'Лот №1'!F157"/>
    <hyperlink ref="B9" location="'Лот №1'!F195" display="'Лот №1'!F195"/>
    <hyperlink ref="B10" location="'Лот №1'!F233" display="'Лот №1'!F233"/>
    <hyperlink ref="B11" location="'Лот №1'!F271" display="'Лот №1'!F271"/>
    <hyperlink ref="B12" location="'Лот №1'!F309" display="'Лот №1'!F309"/>
    <hyperlink ref="B13" location="'Лот №1'!F347" display="'Лот №1'!F347"/>
    <hyperlink ref="B14" location="'Лот №1'!F385" display="'Лот №1'!F385"/>
    <hyperlink ref="B15" location="'Лот №1'!F423" display="'Лот №1'!F423"/>
    <hyperlink ref="B18" location="'Лот №2'!F43" display="'Лот №2'!F43"/>
    <hyperlink ref="B19" location="'Лот №2'!F81" display="'Лот №2'!F81"/>
    <hyperlink ref="B20" location="'Лот №2'!F119" display="'Лот №2'!F119"/>
    <hyperlink ref="B21" location="'Лот №2'!F157" display="'Лот №2'!F157"/>
    <hyperlink ref="B22" location="'Лот №2'!F195" display="'Лот №2'!F195"/>
    <hyperlink ref="B23" location="'Лот №2'!F233" display="'Лот №2'!F233"/>
    <hyperlink ref="B24" location="'Лот №2'!F271" display="'Лот №2'!F271"/>
    <hyperlink ref="B25" location="'Лот №2'!F309" display="'Лот №2'!F309"/>
    <hyperlink ref="B26" location="'Лот №2'!F347" display="'Лот №2'!F347"/>
    <hyperlink ref="B27" location="'Лот №2'!F385" display="'Лот №2'!F385"/>
    <hyperlink ref="B28" location="'Лот №2'!F423" display="'Лот №2'!F423"/>
    <hyperlink ref="B29" location="'Лот №2'!F461" display="'Лот №2'!F461"/>
    <hyperlink ref="B30" location="'Лот №2'!F499" display="'Лот №2'!F499"/>
    <hyperlink ref="B31" location="'Лот №2'!F537" display="'Лот №2'!F537"/>
    <hyperlink ref="B34" location="'Лот №3'!F43" display="'Лот №3'!F43"/>
    <hyperlink ref="B35" location="'Лот №3'!F81" display="'Лот №3'!F81"/>
    <hyperlink ref="B36" location="'Лот №3'!F119" display="'Лот №3'!F119"/>
    <hyperlink ref="B37" location="'Лот №3'!F157" display="'Лот №3'!F157"/>
    <hyperlink ref="B38" location="'Лот №3'!F195" display="'Лот №3'!F195"/>
    <hyperlink ref="B39" location="'Лот №3'!F233" display="'Лот №3'!F233"/>
    <hyperlink ref="B40" location="'Лот №3'!F271" display="'Лот №3'!F271"/>
    <hyperlink ref="B41" location="'Лот №3'!F309" display="'Лот №3'!F309"/>
    <hyperlink ref="B42" location="'Лот №3'!F347" display="'Лот №3'!F347"/>
    <hyperlink ref="B43" location="'Лот №3'!F385" display="'Лот №3'!F385"/>
    <hyperlink ref="B46" location="'Лот №4'!F43" display="'Лот №4'!F43"/>
    <hyperlink ref="B47" location="'Лот №4'!F81" display="'Лот №4'!F81"/>
    <hyperlink ref="B48" location="'Лот №4'!F119" display="'Лот №4'!F119"/>
    <hyperlink ref="B49" location="'Лот №4'!F157" display="'Лот №4'!F157"/>
    <hyperlink ref="B50" location="'Лот №4'!F195" display="'Лот №4'!F195"/>
    <hyperlink ref="B51" location="'Лот №4'!F233" display="'Лот №4'!F233"/>
    <hyperlink ref="B52" location="'Лот №4'!F271" display="'Лот №4'!F271"/>
    <hyperlink ref="B53" location="'Лот №4'!F309" display="'Лот №4'!F309"/>
    <hyperlink ref="B54" location="'Лот №4'!F347" display="'Лот №4'!F347"/>
    <hyperlink ref="B55" location="'Лот №4'!F385" display="'Лот №4'!F385"/>
    <hyperlink ref="B58" location="'Лот №5'!F43" display="'Лот №5'!F43"/>
    <hyperlink ref="B59" location="'Лот №5'!F81" display="'Лот №5'!F81"/>
    <hyperlink ref="B60" location="'Лот №5'!F119" display="'Лот №5'!F119"/>
    <hyperlink ref="B61" location="'Лот №5'!F157" display="'Лот №5'!F157"/>
    <hyperlink ref="B62" location="'Лот №5'!F195" display="'Лот №5'!F195"/>
    <hyperlink ref="B63" location="'Лот №5'!F233" display="'Лот №5'!F233"/>
    <hyperlink ref="B64" location="'Лот №5'!F271" display="'Лот №5'!F271"/>
    <hyperlink ref="B65" location="'Лот №5'!F309" display="'Лот №5'!F309"/>
    <hyperlink ref="B66" location="'Лот №5'!F347" display="'Лот №5'!F347"/>
    <hyperlink ref="B67" location="'Лот №5'!F385" display="'Лот №5'!F385"/>
    <hyperlink ref="B68" location="'Лот №5'!F423" display="'Лот №5'!F423"/>
    <hyperlink ref="B69" location="'Лот №5'!F461" display="'Лот №5'!F461"/>
    <hyperlink ref="B70" location="'Лот №5'!F499" display="'Лот №5'!F499"/>
    <hyperlink ref="B73" location="'Лот №6'!F43" display="'Лот №6'!F43"/>
    <hyperlink ref="B74" location="'Лот №6'!F81" display="'Лот №6'!F81"/>
    <hyperlink ref="B75" location="'Лот №6'!F119" display="'Лот №6'!F119"/>
    <hyperlink ref="B76" location="'Лот №6'!F157" display="'Лот №6'!F157"/>
    <hyperlink ref="B77" location="'Лот №6'!F195" display="'Лот №6'!F195"/>
    <hyperlink ref="B78" location="'Лот №6'!F233" display="'Лот №6'!F233"/>
    <hyperlink ref="B79" location="'Лот №6'!F271" display="'Лот №6'!F271"/>
    <hyperlink ref="B80" location="'Лот №6'!F309" display="'Лот №6'!F309"/>
    <hyperlink ref="B81" location="'Лот №6'!F347" display="'Лот №6'!F347"/>
    <hyperlink ref="B82" location="'Лот №6'!F385" display="'Лот №6'!F385"/>
    <hyperlink ref="B83" location="'Лот №6'!F423" display="'Лот №6'!F423"/>
    <hyperlink ref="B84" location="'Лот №6'!F461" display="'Лот №6'!F461"/>
    <hyperlink ref="B5" location="'Лот №1'!F43" display="'Лот №1'!F43"/>
    <hyperlink ref="B6" location="'Лот №1'!F81" display="'Лот №1'!F81"/>
  </hyperlinks>
  <pageMargins left="0.70866141732283472" right="0.70866141732283472" top="0.74803149606299213" bottom="0.74803149606299213" header="0.31496062992125984" footer="0.31496062992125984"/>
  <pageSetup scale="51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34"/>
  <sheetViews>
    <sheetView view="pageBreakPreview" topLeftCell="A397" zoomScale="65" zoomScaleNormal="65" zoomScaleSheetLayoutView="65" workbookViewId="0">
      <selection sqref="A1:F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18" style="57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449</v>
      </c>
      <c r="G1" s="64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6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6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6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6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65"/>
      <c r="H6" s="5"/>
    </row>
    <row r="7" spans="1:237" s="6" customFormat="1" ht="29.25" customHeight="1" x14ac:dyDescent="0.45">
      <c r="A7" s="119" t="s">
        <v>47</v>
      </c>
      <c r="B7" s="119"/>
      <c r="C7" s="119"/>
      <c r="D7" s="119"/>
      <c r="E7" s="119"/>
      <c r="F7" s="119"/>
      <c r="G7" s="65"/>
      <c r="H7" s="5"/>
    </row>
    <row r="8" spans="1:237" ht="22.5" x14ac:dyDescent="0.2">
      <c r="A8" s="114" t="s">
        <v>48</v>
      </c>
      <c r="B8" s="114"/>
      <c r="C8" s="114"/>
      <c r="D8" s="114"/>
      <c r="E8" s="114"/>
      <c r="F8" s="114"/>
    </row>
    <row r="9" spans="1:237" ht="18.75" x14ac:dyDescent="0.3">
      <c r="A9" s="113" t="s">
        <v>2</v>
      </c>
      <c r="B9" s="113"/>
      <c r="C9" s="113"/>
      <c r="D9" s="113"/>
      <c r="E9" s="113"/>
      <c r="F9" s="113"/>
    </row>
    <row r="10" spans="1:237" ht="23.25" customHeight="1" thickBot="1" x14ac:dyDescent="0.35">
      <c r="A10" s="108" t="s">
        <v>218</v>
      </c>
      <c r="B10" s="109"/>
      <c r="C10" s="109"/>
      <c r="D10" s="109"/>
      <c r="E10" s="109"/>
      <c r="F10" s="109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18.75" customHeight="1" x14ac:dyDescent="0.2">
      <c r="A12" s="111"/>
      <c r="B12" s="43" t="s">
        <v>49</v>
      </c>
      <c r="C12" s="40" t="s">
        <v>13</v>
      </c>
      <c r="D12" s="16">
        <f>SUM(D13:D19)</f>
        <v>3</v>
      </c>
      <c r="E12" s="29"/>
      <c r="F12" s="29"/>
      <c r="G12" s="66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>
        <v>1</v>
      </c>
      <c r="E13" s="27"/>
      <c r="F13" s="28"/>
      <c r="G13" s="67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/>
      <c r="E14" s="27"/>
      <c r="F14" s="28"/>
      <c r="G14" s="67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67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>
        <v>1</v>
      </c>
      <c r="E16" s="27"/>
      <c r="F16" s="28"/>
      <c r="G16" s="67"/>
      <c r="H16" s="56"/>
    </row>
    <row r="17" spans="1:8" s="20" customFormat="1" ht="37.5" customHeight="1" x14ac:dyDescent="0.2">
      <c r="A17" s="111"/>
      <c r="B17" s="41" t="s">
        <v>28</v>
      </c>
      <c r="C17" s="19"/>
      <c r="D17" s="31"/>
      <c r="E17" s="27"/>
      <c r="F17" s="28"/>
      <c r="G17" s="67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67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>
        <v>1</v>
      </c>
      <c r="E19" s="28"/>
      <c r="F19" s="28"/>
      <c r="G19" s="67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66"/>
      <c r="H20" s="14"/>
    </row>
    <row r="21" spans="1:8" s="20" customFormat="1" ht="36" customHeight="1" x14ac:dyDescent="0.2">
      <c r="A21" s="111"/>
      <c r="B21" s="41" t="s">
        <v>248</v>
      </c>
      <c r="C21" s="19"/>
      <c r="D21" s="31">
        <v>1</v>
      </c>
      <c r="E21" s="27"/>
      <c r="F21" s="28"/>
      <c r="G21" s="67"/>
      <c r="H21" s="15"/>
    </row>
    <row r="22" spans="1:8" s="20" customFormat="1" ht="36" customHeight="1" x14ac:dyDescent="0.2">
      <c r="A22" s="111"/>
      <c r="B22" s="41" t="s">
        <v>34</v>
      </c>
      <c r="C22" s="21"/>
      <c r="D22" s="31">
        <v>1</v>
      </c>
      <c r="E22" s="28"/>
      <c r="F22" s="28"/>
      <c r="G22" s="67"/>
      <c r="H22" s="15"/>
    </row>
    <row r="23" spans="1:8" s="20" customFormat="1" ht="36" customHeight="1" x14ac:dyDescent="0.2">
      <c r="A23" s="111"/>
      <c r="B23" s="41" t="s">
        <v>35</v>
      </c>
      <c r="C23" s="21"/>
      <c r="D23" s="31"/>
      <c r="E23" s="28"/>
      <c r="F23" s="28"/>
      <c r="G23" s="67"/>
      <c r="H23" s="15"/>
    </row>
    <row r="24" spans="1:8" s="12" customFormat="1" ht="18.75" customHeight="1" x14ac:dyDescent="0.2">
      <c r="A24" s="111"/>
      <c r="B24" s="42" t="s">
        <v>50</v>
      </c>
      <c r="C24" s="21" t="s">
        <v>9</v>
      </c>
      <c r="D24" s="17">
        <f>SUM(D25:D32)</f>
        <v>5</v>
      </c>
      <c r="E24" s="26"/>
      <c r="F24" s="26"/>
      <c r="G24" s="66"/>
      <c r="H24" s="13"/>
    </row>
    <row r="25" spans="1:8" s="20" customFormat="1" ht="37.5" customHeight="1" x14ac:dyDescent="0.2">
      <c r="A25" s="111"/>
      <c r="B25" s="41" t="s">
        <v>29</v>
      </c>
      <c r="C25" s="19"/>
      <c r="D25" s="31">
        <v>1</v>
      </c>
      <c r="E25" s="27"/>
      <c r="F25" s="28"/>
      <c r="G25" s="67"/>
      <c r="H25" s="56"/>
    </row>
    <row r="26" spans="1:8" s="20" customFormat="1" ht="37.5" customHeight="1" x14ac:dyDescent="0.2">
      <c r="A26" s="111"/>
      <c r="B26" s="41" t="s">
        <v>30</v>
      </c>
      <c r="C26" s="21"/>
      <c r="D26" s="31"/>
      <c r="E26" s="28"/>
      <c r="F26" s="28"/>
      <c r="G26" s="67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67"/>
      <c r="H27" s="56"/>
    </row>
    <row r="28" spans="1:8" s="20" customFormat="1" ht="37.5" customHeight="1" x14ac:dyDescent="0.2">
      <c r="A28" s="111"/>
      <c r="B28" s="41" t="s">
        <v>31</v>
      </c>
      <c r="C28" s="21"/>
      <c r="D28" s="31">
        <v>1</v>
      </c>
      <c r="E28" s="28"/>
      <c r="F28" s="28"/>
      <c r="G28" s="67"/>
      <c r="H28" s="56"/>
    </row>
    <row r="29" spans="1:8" s="20" customFormat="1" ht="37.5" customHeight="1" x14ac:dyDescent="0.2">
      <c r="A29" s="111"/>
      <c r="B29" s="41" t="s">
        <v>32</v>
      </c>
      <c r="C29" s="21"/>
      <c r="D29" s="31"/>
      <c r="E29" s="28"/>
      <c r="F29" s="28"/>
      <c r="G29" s="67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67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67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>
        <v>1</v>
      </c>
      <c r="E32" s="28"/>
      <c r="F32" s="28"/>
      <c r="G32" s="67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8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66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66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3</v>
      </c>
      <c r="E36" s="26"/>
      <c r="F36" s="26"/>
      <c r="G36" s="66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66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66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3</v>
      </c>
      <c r="E39" s="26"/>
      <c r="F39" s="26"/>
      <c r="G39" s="66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66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66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66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18</v>
      </c>
      <c r="E43" s="35"/>
      <c r="F43" s="70"/>
      <c r="G43" s="71"/>
      <c r="H43" s="37"/>
      <c r="I43" s="38"/>
      <c r="J43" s="38"/>
    </row>
    <row r="46" spans="1:10" s="6" customFormat="1" ht="29.25" customHeight="1" x14ac:dyDescent="0.35">
      <c r="A46" s="114" t="s">
        <v>51</v>
      </c>
      <c r="B46" s="114"/>
      <c r="C46" s="114"/>
      <c r="D46" s="114"/>
      <c r="E46" s="114"/>
      <c r="F46" s="114"/>
      <c r="G46" s="5"/>
      <c r="H46" s="5"/>
    </row>
    <row r="47" spans="1:10" s="6" customFormat="1" ht="23.25" x14ac:dyDescent="0.35">
      <c r="A47" s="113" t="s">
        <v>2</v>
      </c>
      <c r="B47" s="113"/>
      <c r="C47" s="113"/>
      <c r="D47" s="113"/>
      <c r="E47" s="113"/>
      <c r="F47" s="113"/>
      <c r="G47" s="5"/>
      <c r="H47" s="5"/>
    </row>
    <row r="48" spans="1:10" s="11" customFormat="1" ht="24.75" customHeight="1" thickBot="1" x14ac:dyDescent="0.35">
      <c r="A48" s="108" t="s">
        <v>219</v>
      </c>
      <c r="B48" s="109"/>
      <c r="C48" s="109"/>
      <c r="D48" s="109"/>
      <c r="E48" s="109"/>
      <c r="F48" s="109"/>
      <c r="G48" s="10"/>
      <c r="H48" s="10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18.75" customHeight="1" x14ac:dyDescent="0.2">
      <c r="A50" s="111"/>
      <c r="B50" s="43" t="s">
        <v>52</v>
      </c>
      <c r="C50" s="40" t="s">
        <v>13</v>
      </c>
      <c r="D50" s="16">
        <f>SUM(D51:D57)</f>
        <v>3</v>
      </c>
      <c r="E50" s="29"/>
      <c r="F50" s="29"/>
      <c r="G50" s="66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/>
      <c r="E51" s="27"/>
      <c r="F51" s="28"/>
      <c r="G51" s="67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>
        <v>1</v>
      </c>
      <c r="E52" s="27"/>
      <c r="F52" s="28"/>
      <c r="G52" s="67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/>
      <c r="E53" s="27"/>
      <c r="F53" s="28"/>
      <c r="G53" s="67"/>
      <c r="H53" s="56"/>
    </row>
    <row r="54" spans="1:237" s="20" customFormat="1" ht="37.5" customHeight="1" x14ac:dyDescent="0.2">
      <c r="A54" s="111"/>
      <c r="B54" s="41" t="s">
        <v>27</v>
      </c>
      <c r="C54" s="21"/>
      <c r="D54" s="31"/>
      <c r="E54" s="28"/>
      <c r="F54" s="28"/>
      <c r="G54" s="67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>
        <v>1</v>
      </c>
      <c r="E55" s="27"/>
      <c r="F55" s="28"/>
      <c r="G55" s="67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67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67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66"/>
      <c r="H58" s="14"/>
    </row>
    <row r="59" spans="1:237" s="20" customFormat="1" ht="36" customHeight="1" x14ac:dyDescent="0.2">
      <c r="A59" s="111"/>
      <c r="B59" s="41" t="s">
        <v>54</v>
      </c>
      <c r="C59" s="19"/>
      <c r="D59" s="31">
        <v>1</v>
      </c>
      <c r="E59" s="27"/>
      <c r="F59" s="28"/>
      <c r="G59" s="67"/>
      <c r="H59" s="15"/>
    </row>
    <row r="60" spans="1:237" s="20" customFormat="1" ht="36" customHeight="1" x14ac:dyDescent="0.2">
      <c r="A60" s="111"/>
      <c r="B60" s="41" t="s">
        <v>34</v>
      </c>
      <c r="C60" s="21"/>
      <c r="D60" s="31"/>
      <c r="E60" s="28"/>
      <c r="F60" s="28"/>
      <c r="G60" s="67"/>
      <c r="H60" s="15"/>
    </row>
    <row r="61" spans="1:237" s="20" customFormat="1" ht="36" customHeight="1" x14ac:dyDescent="0.2">
      <c r="A61" s="111"/>
      <c r="B61" s="41" t="s">
        <v>35</v>
      </c>
      <c r="C61" s="21"/>
      <c r="D61" s="31">
        <v>1</v>
      </c>
      <c r="E61" s="28"/>
      <c r="F61" s="28"/>
      <c r="G61" s="67"/>
      <c r="H61" s="15"/>
    </row>
    <row r="62" spans="1:237" s="12" customFormat="1" ht="18.75" customHeight="1" x14ac:dyDescent="0.2">
      <c r="A62" s="111"/>
      <c r="B62" s="42" t="s">
        <v>53</v>
      </c>
      <c r="C62" s="21" t="s">
        <v>9</v>
      </c>
      <c r="D62" s="17">
        <f>SUM(D63:D70)</f>
        <v>4</v>
      </c>
      <c r="E62" s="26"/>
      <c r="F62" s="26"/>
      <c r="G62" s="66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/>
      <c r="E63" s="27"/>
      <c r="F63" s="28"/>
      <c r="G63" s="67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>
        <v>1</v>
      </c>
      <c r="E64" s="27"/>
      <c r="F64" s="28"/>
      <c r="G64" s="67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67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67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>
        <v>1</v>
      </c>
      <c r="E67" s="28"/>
      <c r="F67" s="28"/>
      <c r="G67" s="67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67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/>
      <c r="E69" s="27"/>
      <c r="F69" s="28"/>
      <c r="G69" s="67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/>
      <c r="E70" s="28"/>
      <c r="F70" s="28"/>
      <c r="G70" s="67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8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66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66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3</v>
      </c>
      <c r="E74" s="26"/>
      <c r="F74" s="26"/>
      <c r="G74" s="66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66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66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3</v>
      </c>
      <c r="E77" s="26"/>
      <c r="F77" s="26"/>
      <c r="G77" s="66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66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66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66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17</v>
      </c>
      <c r="E81" s="35"/>
      <c r="F81" s="70"/>
      <c r="G81" s="71"/>
      <c r="H81" s="37"/>
      <c r="I81" s="38"/>
      <c r="J81" s="38"/>
    </row>
    <row r="82" spans="1:237" x14ac:dyDescent="0.2">
      <c r="G82" s="72"/>
    </row>
    <row r="84" spans="1:237" ht="22.5" x14ac:dyDescent="0.2">
      <c r="A84" s="114" t="s">
        <v>55</v>
      </c>
      <c r="B84" s="114"/>
      <c r="C84" s="114"/>
      <c r="D84" s="114"/>
      <c r="E84" s="114"/>
      <c r="F84" s="114"/>
    </row>
    <row r="85" spans="1:237" ht="18.75" x14ac:dyDescent="0.3">
      <c r="A85" s="113" t="s">
        <v>2</v>
      </c>
      <c r="B85" s="113"/>
      <c r="C85" s="113"/>
      <c r="D85" s="113"/>
      <c r="E85" s="113"/>
      <c r="F85" s="113"/>
    </row>
    <row r="86" spans="1:237" ht="21" thickBot="1" x14ac:dyDescent="0.35">
      <c r="A86" s="108" t="s">
        <v>220</v>
      </c>
      <c r="B86" s="109"/>
      <c r="C86" s="109"/>
      <c r="D86" s="109"/>
      <c r="E86" s="109"/>
      <c r="F86" s="109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18.75" customHeight="1" x14ac:dyDescent="0.2">
      <c r="A88" s="111"/>
      <c r="B88" s="43" t="s">
        <v>56</v>
      </c>
      <c r="C88" s="40" t="s">
        <v>13</v>
      </c>
      <c r="D88" s="16">
        <f>SUM(D89:D95)</f>
        <v>2</v>
      </c>
      <c r="E88" s="29"/>
      <c r="F88" s="29"/>
      <c r="G88" s="66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>
        <v>1</v>
      </c>
      <c r="E89" s="27"/>
      <c r="F89" s="28"/>
      <c r="G89" s="67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/>
      <c r="E90" s="27"/>
      <c r="F90" s="28"/>
      <c r="G90" s="67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67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/>
      <c r="E92" s="27"/>
      <c r="F92" s="28"/>
      <c r="G92" s="67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/>
      <c r="E93" s="27"/>
      <c r="F93" s="28"/>
      <c r="G93" s="67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67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67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1</v>
      </c>
      <c r="E96" s="55"/>
      <c r="F96" s="55"/>
      <c r="G96" s="66"/>
      <c r="H96" s="14"/>
    </row>
    <row r="97" spans="1:10" s="20" customFormat="1" ht="36" customHeight="1" x14ac:dyDescent="0.2">
      <c r="A97" s="111"/>
      <c r="B97" s="41" t="s">
        <v>58</v>
      </c>
      <c r="C97" s="19"/>
      <c r="D97" s="31">
        <v>1</v>
      </c>
      <c r="E97" s="27"/>
      <c r="F97" s="28"/>
      <c r="G97" s="67"/>
      <c r="H97" s="15"/>
    </row>
    <row r="98" spans="1:10" s="20" customFormat="1" ht="36" customHeight="1" x14ac:dyDescent="0.2">
      <c r="A98" s="111"/>
      <c r="B98" s="41" t="s">
        <v>34</v>
      </c>
      <c r="C98" s="21"/>
      <c r="D98" s="31"/>
      <c r="E98" s="28"/>
      <c r="F98" s="28"/>
      <c r="G98" s="67"/>
      <c r="H98" s="15"/>
    </row>
    <row r="99" spans="1:10" s="20" customFormat="1" ht="36" customHeight="1" x14ac:dyDescent="0.2">
      <c r="A99" s="111"/>
      <c r="B99" s="41" t="s">
        <v>35</v>
      </c>
      <c r="C99" s="21"/>
      <c r="D99" s="31"/>
      <c r="E99" s="28"/>
      <c r="F99" s="28"/>
      <c r="G99" s="67"/>
      <c r="H99" s="15"/>
    </row>
    <row r="100" spans="1:10" s="12" customFormat="1" ht="18.75" customHeight="1" x14ac:dyDescent="0.2">
      <c r="A100" s="111"/>
      <c r="B100" s="42" t="s">
        <v>57</v>
      </c>
      <c r="C100" s="21" t="s">
        <v>9</v>
      </c>
      <c r="D100" s="17">
        <f>SUM(D101:D108)</f>
        <v>3</v>
      </c>
      <c r="E100" s="26"/>
      <c r="F100" s="26"/>
      <c r="G100" s="66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>
        <v>1</v>
      </c>
      <c r="E101" s="27"/>
      <c r="F101" s="28"/>
      <c r="G101" s="67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/>
      <c r="E102" s="27"/>
      <c r="F102" s="28"/>
      <c r="G102" s="67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/>
      <c r="E103" s="27"/>
      <c r="F103" s="28"/>
      <c r="G103" s="67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/>
      <c r="E104" s="28"/>
      <c r="F104" s="28"/>
      <c r="G104" s="67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/>
      <c r="E105" s="28"/>
      <c r="F105" s="28"/>
      <c r="G105" s="67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67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67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>
        <v>1</v>
      </c>
      <c r="E108" s="28"/>
      <c r="F108" s="28"/>
      <c r="G108" s="67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8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66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66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2</v>
      </c>
      <c r="E112" s="26"/>
      <c r="F112" s="26"/>
      <c r="G112" s="66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66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66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3</v>
      </c>
      <c r="E115" s="26"/>
      <c r="F115" s="26"/>
      <c r="G115" s="66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66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66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66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13</v>
      </c>
      <c r="E119" s="35"/>
      <c r="F119" s="70"/>
      <c r="G119" s="71"/>
      <c r="H119" s="37"/>
      <c r="I119" s="38"/>
      <c r="J119" s="38"/>
    </row>
    <row r="122" spans="1:237" ht="22.5" x14ac:dyDescent="0.2">
      <c r="A122" s="114" t="s">
        <v>59</v>
      </c>
      <c r="B122" s="114"/>
      <c r="C122" s="114"/>
      <c r="D122" s="114"/>
      <c r="E122" s="114"/>
      <c r="F122" s="114"/>
    </row>
    <row r="123" spans="1:237" ht="18.75" x14ac:dyDescent="0.3">
      <c r="A123" s="113" t="s">
        <v>2</v>
      </c>
      <c r="B123" s="113"/>
      <c r="C123" s="113"/>
      <c r="D123" s="113"/>
      <c r="E123" s="113"/>
      <c r="F123" s="113"/>
    </row>
    <row r="124" spans="1:237" ht="21" thickBot="1" x14ac:dyDescent="0.35">
      <c r="A124" s="108" t="s">
        <v>221</v>
      </c>
      <c r="B124" s="109"/>
      <c r="C124" s="109"/>
      <c r="D124" s="109"/>
      <c r="E124" s="109"/>
      <c r="F124" s="109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18.75" customHeight="1" x14ac:dyDescent="0.2">
      <c r="A126" s="111"/>
      <c r="B126" s="43" t="s">
        <v>60</v>
      </c>
      <c r="C126" s="40" t="s">
        <v>13</v>
      </c>
      <c r="D126" s="16">
        <f>SUM(D127:D133)</f>
        <v>2</v>
      </c>
      <c r="E126" s="29"/>
      <c r="F126" s="29"/>
      <c r="G126" s="66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>
        <v>1</v>
      </c>
      <c r="E127" s="27"/>
      <c r="F127" s="28"/>
      <c r="G127" s="67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/>
      <c r="E128" s="27"/>
      <c r="F128" s="28"/>
      <c r="G128" s="67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67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/>
      <c r="E130" s="27"/>
      <c r="F130" s="28"/>
      <c r="G130" s="67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/>
      <c r="E131" s="27"/>
      <c r="F131" s="28"/>
      <c r="G131" s="67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67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67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66"/>
      <c r="H134" s="14"/>
    </row>
    <row r="135" spans="1:8" s="20" customFormat="1" ht="36" customHeight="1" x14ac:dyDescent="0.2">
      <c r="A135" s="111"/>
      <c r="B135" s="41" t="s">
        <v>62</v>
      </c>
      <c r="C135" s="19"/>
      <c r="D135" s="31">
        <v>1</v>
      </c>
      <c r="E135" s="27"/>
      <c r="F135" s="28"/>
      <c r="G135" s="67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>
        <v>1</v>
      </c>
      <c r="E136" s="28"/>
      <c r="F136" s="28"/>
      <c r="G136" s="67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/>
      <c r="E137" s="28"/>
      <c r="F137" s="28"/>
      <c r="G137" s="67"/>
      <c r="H137" s="15"/>
    </row>
    <row r="138" spans="1:8" s="12" customFormat="1" ht="18.75" customHeight="1" x14ac:dyDescent="0.2">
      <c r="A138" s="111"/>
      <c r="B138" s="42" t="s">
        <v>61</v>
      </c>
      <c r="C138" s="21" t="s">
        <v>9</v>
      </c>
      <c r="D138" s="17">
        <f>SUM(D139:D146)</f>
        <v>4</v>
      </c>
      <c r="E138" s="26"/>
      <c r="F138" s="26"/>
      <c r="G138" s="66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>
        <v>1</v>
      </c>
      <c r="E139" s="27"/>
      <c r="F139" s="28"/>
      <c r="G139" s="67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/>
      <c r="E140" s="27"/>
      <c r="F140" s="28"/>
      <c r="G140" s="67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67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/>
      <c r="E142" s="28"/>
      <c r="F142" s="28"/>
      <c r="G142" s="67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/>
      <c r="E143" s="28"/>
      <c r="F143" s="28"/>
      <c r="G143" s="67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67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67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>
        <v>1</v>
      </c>
      <c r="E146" s="28"/>
      <c r="F146" s="28"/>
      <c r="G146" s="67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8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66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66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4</v>
      </c>
      <c r="E150" s="26"/>
      <c r="F150" s="26"/>
      <c r="G150" s="66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66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66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4</v>
      </c>
      <c r="E153" s="26"/>
      <c r="F153" s="26"/>
      <c r="G153" s="66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66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66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66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18</v>
      </c>
      <c r="E157" s="35"/>
      <c r="F157" s="70"/>
      <c r="G157" s="71"/>
      <c r="H157" s="37"/>
      <c r="I157" s="38"/>
      <c r="J157" s="38"/>
    </row>
    <row r="160" spans="1:10" ht="22.5" x14ac:dyDescent="0.2">
      <c r="A160" s="114" t="s">
        <v>63</v>
      </c>
      <c r="B160" s="114"/>
      <c r="C160" s="114"/>
      <c r="D160" s="114"/>
      <c r="E160" s="114"/>
      <c r="F160" s="114"/>
    </row>
    <row r="161" spans="1:237" ht="18.75" x14ac:dyDescent="0.3">
      <c r="A161" s="113" t="s">
        <v>2</v>
      </c>
      <c r="B161" s="113"/>
      <c r="C161" s="113"/>
      <c r="D161" s="113"/>
      <c r="E161" s="113"/>
      <c r="F161" s="113"/>
    </row>
    <row r="162" spans="1:237" ht="21" thickBot="1" x14ac:dyDescent="0.35">
      <c r="A162" s="108" t="s">
        <v>222</v>
      </c>
      <c r="B162" s="109"/>
      <c r="C162" s="109"/>
      <c r="D162" s="109"/>
      <c r="E162" s="109"/>
      <c r="F162" s="109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18.75" customHeight="1" x14ac:dyDescent="0.2">
      <c r="A164" s="111"/>
      <c r="B164" s="43" t="s">
        <v>64</v>
      </c>
      <c r="C164" s="40" t="s">
        <v>13</v>
      </c>
      <c r="D164" s="16">
        <f>SUM(D165:D171)</f>
        <v>2</v>
      </c>
      <c r="E164" s="29"/>
      <c r="F164" s="29"/>
      <c r="G164" s="66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>
        <v>1</v>
      </c>
      <c r="E165" s="27"/>
      <c r="F165" s="28"/>
      <c r="G165" s="67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/>
      <c r="E166" s="27"/>
      <c r="F166" s="28"/>
      <c r="G166" s="67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/>
      <c r="E167" s="27"/>
      <c r="F167" s="28"/>
      <c r="G167" s="67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/>
      <c r="E168" s="27"/>
      <c r="F168" s="28"/>
      <c r="G168" s="67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/>
      <c r="E169" s="27"/>
      <c r="F169" s="28"/>
      <c r="G169" s="67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67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67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66"/>
      <c r="H172" s="14"/>
    </row>
    <row r="173" spans="1:237" s="20" customFormat="1" ht="36" customHeight="1" x14ac:dyDescent="0.2">
      <c r="A173" s="111"/>
      <c r="B173" s="41" t="s">
        <v>66</v>
      </c>
      <c r="C173" s="19"/>
      <c r="D173" s="31">
        <v>1</v>
      </c>
      <c r="E173" s="27"/>
      <c r="F173" s="28"/>
      <c r="G173" s="67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>
        <v>1</v>
      </c>
      <c r="E174" s="28"/>
      <c r="F174" s="28"/>
      <c r="G174" s="67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/>
      <c r="E175" s="28"/>
      <c r="F175" s="28"/>
      <c r="G175" s="67"/>
      <c r="H175" s="15"/>
    </row>
    <row r="176" spans="1:237" s="12" customFormat="1" ht="18.75" customHeight="1" x14ac:dyDescent="0.2">
      <c r="A176" s="111"/>
      <c r="B176" s="42" t="s">
        <v>65</v>
      </c>
      <c r="C176" s="21" t="s">
        <v>9</v>
      </c>
      <c r="D176" s="17">
        <f>SUM(D177:D184)</f>
        <v>4</v>
      </c>
      <c r="E176" s="26"/>
      <c r="F176" s="26"/>
      <c r="G176" s="66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>
        <v>1</v>
      </c>
      <c r="E177" s="27"/>
      <c r="F177" s="28"/>
      <c r="G177" s="67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/>
      <c r="E178" s="27"/>
      <c r="F178" s="28"/>
      <c r="G178" s="67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67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/>
      <c r="E180" s="28"/>
      <c r="F180" s="28"/>
      <c r="G180" s="67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/>
      <c r="E181" s="28"/>
      <c r="F181" s="28"/>
      <c r="G181" s="67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67"/>
      <c r="H182" s="56"/>
    </row>
    <row r="183" spans="1:10" s="20" customFormat="1" ht="18.75" customHeight="1" x14ac:dyDescent="0.2">
      <c r="A183" s="111"/>
      <c r="B183" s="41" t="s">
        <v>33</v>
      </c>
      <c r="C183" s="21"/>
      <c r="D183" s="31"/>
      <c r="E183" s="28"/>
      <c r="F183" s="28"/>
      <c r="G183" s="67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>
        <v>1</v>
      </c>
      <c r="E184" s="28"/>
      <c r="F184" s="28"/>
      <c r="G184" s="67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8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66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66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4</v>
      </c>
      <c r="E188" s="26"/>
      <c r="F188" s="26"/>
      <c r="G188" s="66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66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66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5</v>
      </c>
      <c r="E191" s="26"/>
      <c r="F191" s="26"/>
      <c r="G191" s="66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66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66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66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19</v>
      </c>
      <c r="E195" s="35"/>
      <c r="F195" s="70"/>
      <c r="G195" s="71"/>
      <c r="H195" s="37"/>
      <c r="I195" s="38"/>
      <c r="J195" s="38"/>
    </row>
    <row r="198" spans="1:237" ht="22.5" x14ac:dyDescent="0.2">
      <c r="A198" s="114" t="s">
        <v>67</v>
      </c>
      <c r="B198" s="114"/>
      <c r="C198" s="114"/>
      <c r="D198" s="114"/>
      <c r="E198" s="114"/>
      <c r="F198" s="114"/>
    </row>
    <row r="199" spans="1:237" ht="18.75" x14ac:dyDescent="0.3">
      <c r="A199" s="113" t="s">
        <v>2</v>
      </c>
      <c r="B199" s="113"/>
      <c r="C199" s="113"/>
      <c r="D199" s="113"/>
      <c r="E199" s="113"/>
      <c r="F199" s="113"/>
    </row>
    <row r="200" spans="1:237" ht="21" thickBot="1" x14ac:dyDescent="0.35">
      <c r="A200" s="108" t="s">
        <v>223</v>
      </c>
      <c r="B200" s="109"/>
      <c r="C200" s="109"/>
      <c r="D200" s="109"/>
      <c r="E200" s="109"/>
      <c r="F200" s="109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18.75" customHeight="1" x14ac:dyDescent="0.2">
      <c r="A202" s="111"/>
      <c r="B202" s="43" t="s">
        <v>68</v>
      </c>
      <c r="C202" s="40" t="s">
        <v>13</v>
      </c>
      <c r="D202" s="16">
        <f>SUM(D203:D209)</f>
        <v>2</v>
      </c>
      <c r="E202" s="29"/>
      <c r="F202" s="29"/>
      <c r="G202" s="66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>
        <v>1</v>
      </c>
      <c r="E203" s="27"/>
      <c r="F203" s="28"/>
      <c r="G203" s="67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/>
      <c r="E204" s="27"/>
      <c r="F204" s="28"/>
      <c r="G204" s="67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67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/>
      <c r="E206" s="27"/>
      <c r="F206" s="28"/>
      <c r="G206" s="67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/>
      <c r="E207" s="27"/>
      <c r="F207" s="28"/>
      <c r="G207" s="67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67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67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66"/>
      <c r="H210" s="14"/>
    </row>
    <row r="211" spans="1:10" s="20" customFormat="1" ht="36" customHeight="1" x14ac:dyDescent="0.2">
      <c r="A211" s="111"/>
      <c r="B211" s="41" t="s">
        <v>70</v>
      </c>
      <c r="C211" s="19"/>
      <c r="D211" s="31">
        <v>1</v>
      </c>
      <c r="E211" s="27"/>
      <c r="F211" s="28"/>
      <c r="G211" s="67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>
        <v>1</v>
      </c>
      <c r="E212" s="28"/>
      <c r="F212" s="28"/>
      <c r="G212" s="67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/>
      <c r="E213" s="28"/>
      <c r="F213" s="28"/>
      <c r="G213" s="67"/>
      <c r="H213" s="15"/>
    </row>
    <row r="214" spans="1:10" s="12" customFormat="1" ht="18.75" customHeight="1" x14ac:dyDescent="0.2">
      <c r="A214" s="111"/>
      <c r="B214" s="42" t="s">
        <v>69</v>
      </c>
      <c r="C214" s="21" t="s">
        <v>9</v>
      </c>
      <c r="D214" s="17">
        <f>SUM(D215:D222)</f>
        <v>4</v>
      </c>
      <c r="E214" s="26"/>
      <c r="F214" s="26"/>
      <c r="G214" s="66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>
        <v>1</v>
      </c>
      <c r="E215" s="27"/>
      <c r="F215" s="28"/>
      <c r="G215" s="67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/>
      <c r="E216" s="27"/>
      <c r="F216" s="28"/>
      <c r="G216" s="67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67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/>
      <c r="E218" s="28"/>
      <c r="F218" s="28"/>
      <c r="G218" s="67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/>
      <c r="E219" s="28"/>
      <c r="F219" s="28"/>
      <c r="G219" s="67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67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67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>
        <v>1</v>
      </c>
      <c r="E222" s="28"/>
      <c r="F222" s="28"/>
      <c r="G222" s="67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8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66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66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5</v>
      </c>
      <c r="E226" s="26"/>
      <c r="F226" s="26"/>
      <c r="G226" s="66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66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66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5</v>
      </c>
      <c r="E229" s="26"/>
      <c r="F229" s="26"/>
      <c r="G229" s="66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66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66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66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20</v>
      </c>
      <c r="E233" s="35"/>
      <c r="F233" s="70"/>
      <c r="G233" s="71"/>
      <c r="H233" s="37"/>
      <c r="I233" s="38"/>
      <c r="J233" s="38"/>
    </row>
    <row r="236" spans="1:237" ht="22.5" x14ac:dyDescent="0.2">
      <c r="A236" s="114" t="s">
        <v>71</v>
      </c>
      <c r="B236" s="114"/>
      <c r="C236" s="114"/>
      <c r="D236" s="114"/>
      <c r="E236" s="114"/>
      <c r="F236" s="114"/>
    </row>
    <row r="237" spans="1:237" ht="18.75" x14ac:dyDescent="0.3">
      <c r="A237" s="113" t="s">
        <v>2</v>
      </c>
      <c r="B237" s="113"/>
      <c r="C237" s="113"/>
      <c r="D237" s="113"/>
      <c r="E237" s="113"/>
      <c r="F237" s="113"/>
    </row>
    <row r="238" spans="1:237" ht="21" thickBot="1" x14ac:dyDescent="0.35">
      <c r="A238" s="108" t="s">
        <v>224</v>
      </c>
      <c r="B238" s="109"/>
      <c r="C238" s="109"/>
      <c r="D238" s="109"/>
      <c r="E238" s="109"/>
      <c r="F238" s="109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18.75" customHeight="1" x14ac:dyDescent="0.2">
      <c r="A240" s="111"/>
      <c r="B240" s="43" t="s">
        <v>73</v>
      </c>
      <c r="C240" s="40" t="s">
        <v>13</v>
      </c>
      <c r="D240" s="16">
        <f>SUM(D241:D247)</f>
        <v>3</v>
      </c>
      <c r="E240" s="29"/>
      <c r="F240" s="29"/>
      <c r="G240" s="66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>
        <v>1</v>
      </c>
      <c r="E241" s="27"/>
      <c r="F241" s="28"/>
      <c r="G241" s="67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/>
      <c r="E242" s="27"/>
      <c r="F242" s="28"/>
      <c r="G242" s="67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/>
      <c r="E243" s="27"/>
      <c r="F243" s="28"/>
      <c r="G243" s="67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>
        <v>1</v>
      </c>
      <c r="E244" s="27"/>
      <c r="F244" s="28"/>
      <c r="G244" s="67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/>
      <c r="E245" s="27"/>
      <c r="F245" s="28"/>
      <c r="G245" s="67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67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67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66"/>
      <c r="H248" s="14"/>
    </row>
    <row r="249" spans="1:8" s="20" customFormat="1" ht="36" customHeight="1" x14ac:dyDescent="0.2">
      <c r="A249" s="111"/>
      <c r="B249" s="41" t="s">
        <v>72</v>
      </c>
      <c r="C249" s="19"/>
      <c r="D249" s="31">
        <v>1</v>
      </c>
      <c r="E249" s="27"/>
      <c r="F249" s="28"/>
      <c r="G249" s="67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>
        <v>1</v>
      </c>
      <c r="E250" s="28"/>
      <c r="F250" s="28"/>
      <c r="G250" s="67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/>
      <c r="E251" s="28"/>
      <c r="F251" s="28"/>
      <c r="G251" s="67"/>
      <c r="H251" s="15"/>
    </row>
    <row r="252" spans="1:8" s="12" customFormat="1" ht="18.75" customHeight="1" x14ac:dyDescent="0.2">
      <c r="A252" s="111"/>
      <c r="B252" s="42" t="s">
        <v>74</v>
      </c>
      <c r="C252" s="21" t="s">
        <v>9</v>
      </c>
      <c r="D252" s="17">
        <f>SUM(D253:D260)</f>
        <v>5</v>
      </c>
      <c r="E252" s="26"/>
      <c r="F252" s="26"/>
      <c r="G252" s="66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>
        <v>1</v>
      </c>
      <c r="E253" s="27"/>
      <c r="F253" s="28"/>
      <c r="G253" s="67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/>
      <c r="E254" s="27"/>
      <c r="F254" s="28"/>
      <c r="G254" s="67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67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>
        <v>1</v>
      </c>
      <c r="E256" s="28"/>
      <c r="F256" s="28"/>
      <c r="G256" s="67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/>
      <c r="E257" s="28"/>
      <c r="F257" s="28"/>
      <c r="G257" s="67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67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/>
      <c r="E259" s="27"/>
      <c r="F259" s="28"/>
      <c r="G259" s="67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>
        <v>1</v>
      </c>
      <c r="E260" s="28"/>
      <c r="F260" s="28"/>
      <c r="G260" s="67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>
        <v>1</v>
      </c>
      <c r="E261" s="60"/>
      <c r="F261" s="60"/>
      <c r="G261" s="68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>
        <v>1</v>
      </c>
      <c r="E262" s="55"/>
      <c r="F262" s="55"/>
      <c r="G262" s="66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66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2</v>
      </c>
      <c r="E264" s="26"/>
      <c r="F264" s="26"/>
      <c r="G264" s="66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66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66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3</v>
      </c>
      <c r="E267" s="26"/>
      <c r="F267" s="26"/>
      <c r="G267" s="66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66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66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66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17</v>
      </c>
      <c r="E271" s="35"/>
      <c r="F271" s="70"/>
      <c r="G271" s="71"/>
      <c r="H271" s="37"/>
      <c r="I271" s="38"/>
      <c r="J271" s="38"/>
    </row>
    <row r="274" spans="1:237" ht="22.5" x14ac:dyDescent="0.2">
      <c r="A274" s="114" t="s">
        <v>75</v>
      </c>
      <c r="B274" s="114"/>
      <c r="C274" s="114"/>
      <c r="D274" s="114"/>
      <c r="E274" s="114"/>
      <c r="F274" s="114"/>
    </row>
    <row r="275" spans="1:237" ht="18.75" x14ac:dyDescent="0.3">
      <c r="A275" s="113" t="s">
        <v>2</v>
      </c>
      <c r="B275" s="113"/>
      <c r="C275" s="113"/>
      <c r="D275" s="113"/>
      <c r="E275" s="113"/>
      <c r="F275" s="113"/>
    </row>
    <row r="276" spans="1:237" ht="21" thickBot="1" x14ac:dyDescent="0.35">
      <c r="A276" s="108" t="s">
        <v>225</v>
      </c>
      <c r="B276" s="109"/>
      <c r="C276" s="109"/>
      <c r="D276" s="109"/>
      <c r="E276" s="109"/>
      <c r="F276" s="109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18.75" customHeight="1" x14ac:dyDescent="0.2">
      <c r="A278" s="111"/>
      <c r="B278" s="43" t="s">
        <v>76</v>
      </c>
      <c r="C278" s="40" t="s">
        <v>13</v>
      </c>
      <c r="D278" s="16">
        <f>SUM(D279:D285)</f>
        <v>2</v>
      </c>
      <c r="E278" s="29"/>
      <c r="F278" s="29"/>
      <c r="G278" s="66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>
        <v>1</v>
      </c>
      <c r="E279" s="27"/>
      <c r="F279" s="28"/>
      <c r="G279" s="67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/>
      <c r="E280" s="27"/>
      <c r="F280" s="28"/>
      <c r="G280" s="67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/>
      <c r="E281" s="27"/>
      <c r="F281" s="28"/>
      <c r="G281" s="67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/>
      <c r="E282" s="27"/>
      <c r="F282" s="28"/>
      <c r="G282" s="67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/>
      <c r="E283" s="27"/>
      <c r="F283" s="28"/>
      <c r="G283" s="67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67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67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66"/>
      <c r="H286" s="14"/>
    </row>
    <row r="287" spans="1:237" s="20" customFormat="1" ht="36" customHeight="1" x14ac:dyDescent="0.2">
      <c r="A287" s="111"/>
      <c r="B287" s="41" t="s">
        <v>78</v>
      </c>
      <c r="C287" s="19"/>
      <c r="D287" s="31">
        <v>1</v>
      </c>
      <c r="E287" s="27"/>
      <c r="F287" s="28"/>
      <c r="G287" s="67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>
        <v>1</v>
      </c>
      <c r="E288" s="28"/>
      <c r="F288" s="28"/>
      <c r="G288" s="67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/>
      <c r="E289" s="28"/>
      <c r="F289" s="28"/>
      <c r="G289" s="67"/>
      <c r="H289" s="15"/>
    </row>
    <row r="290" spans="1:10" s="12" customFormat="1" ht="18.75" customHeight="1" x14ac:dyDescent="0.2">
      <c r="A290" s="111"/>
      <c r="B290" s="42" t="s">
        <v>77</v>
      </c>
      <c r="C290" s="21" t="s">
        <v>9</v>
      </c>
      <c r="D290" s="17">
        <f>SUM(D291:D298)</f>
        <v>4</v>
      </c>
      <c r="E290" s="26"/>
      <c r="F290" s="26"/>
      <c r="G290" s="66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>
        <v>1</v>
      </c>
      <c r="E291" s="27"/>
      <c r="F291" s="28"/>
      <c r="G291" s="67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/>
      <c r="E292" s="27"/>
      <c r="F292" s="28"/>
      <c r="G292" s="67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67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/>
      <c r="E294" s="28"/>
      <c r="F294" s="28"/>
      <c r="G294" s="67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/>
      <c r="E295" s="28"/>
      <c r="F295" s="28"/>
      <c r="G295" s="67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67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/>
      <c r="E297" s="27"/>
      <c r="F297" s="28"/>
      <c r="G297" s="67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>
        <v>1</v>
      </c>
      <c r="E298" s="28"/>
      <c r="F298" s="28"/>
      <c r="G298" s="67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>
        <v>1</v>
      </c>
      <c r="E299" s="60"/>
      <c r="F299" s="60"/>
      <c r="G299" s="68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>
        <v>1</v>
      </c>
      <c r="E300" s="55"/>
      <c r="F300" s="55"/>
      <c r="G300" s="66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66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3</v>
      </c>
      <c r="E302" s="26"/>
      <c r="F302" s="26"/>
      <c r="G302" s="66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66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66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4</v>
      </c>
      <c r="E305" s="26"/>
      <c r="F305" s="26"/>
      <c r="G305" s="66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66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66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66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17</v>
      </c>
      <c r="E309" s="35"/>
      <c r="F309" s="70"/>
      <c r="G309" s="71"/>
      <c r="H309" s="37"/>
      <c r="I309" s="38"/>
      <c r="J309" s="38"/>
    </row>
    <row r="312" spans="1:237" ht="22.5" x14ac:dyDescent="0.2">
      <c r="A312" s="114" t="s">
        <v>80</v>
      </c>
      <c r="B312" s="114"/>
      <c r="C312" s="114"/>
      <c r="D312" s="114"/>
      <c r="E312" s="114"/>
      <c r="F312" s="114"/>
    </row>
    <row r="313" spans="1:237" ht="18.75" x14ac:dyDescent="0.3">
      <c r="A313" s="113" t="s">
        <v>2</v>
      </c>
      <c r="B313" s="113"/>
      <c r="C313" s="113"/>
      <c r="D313" s="113"/>
      <c r="E313" s="113"/>
      <c r="F313" s="113"/>
    </row>
    <row r="314" spans="1:237" ht="21" thickBot="1" x14ac:dyDescent="0.35">
      <c r="A314" s="108" t="s">
        <v>226</v>
      </c>
      <c r="B314" s="109"/>
      <c r="C314" s="109"/>
      <c r="D314" s="109"/>
      <c r="E314" s="109"/>
      <c r="F314" s="109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18.75" customHeight="1" x14ac:dyDescent="0.2">
      <c r="A316" s="111"/>
      <c r="B316" s="43" t="s">
        <v>79</v>
      </c>
      <c r="C316" s="40" t="s">
        <v>13</v>
      </c>
      <c r="D316" s="16">
        <f>SUM(D317:D323)</f>
        <v>3</v>
      </c>
      <c r="E316" s="29"/>
      <c r="F316" s="29"/>
      <c r="G316" s="66"/>
      <c r="H316" s="13"/>
    </row>
    <row r="317" spans="1:237" s="20" customFormat="1" ht="37.5" customHeight="1" x14ac:dyDescent="0.2">
      <c r="A317" s="111"/>
      <c r="B317" s="41" t="s">
        <v>24</v>
      </c>
      <c r="C317" s="21"/>
      <c r="D317" s="31"/>
      <c r="E317" s="28"/>
      <c r="F317" s="28"/>
      <c r="G317" s="67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>
        <v>1</v>
      </c>
      <c r="E318" s="27"/>
      <c r="F318" s="28"/>
      <c r="G318" s="67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67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/>
      <c r="E320" s="27"/>
      <c r="F320" s="28"/>
      <c r="G320" s="67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>
        <v>1</v>
      </c>
      <c r="E321" s="27"/>
      <c r="F321" s="28"/>
      <c r="G321" s="67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67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67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66"/>
      <c r="H324" s="14"/>
    </row>
    <row r="325" spans="1:8" s="20" customFormat="1" ht="36" customHeight="1" x14ac:dyDescent="0.2">
      <c r="A325" s="111"/>
      <c r="B325" s="41" t="s">
        <v>82</v>
      </c>
      <c r="C325" s="19"/>
      <c r="D325" s="31">
        <v>1</v>
      </c>
      <c r="E325" s="27"/>
      <c r="F325" s="28"/>
      <c r="G325" s="67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/>
      <c r="E326" s="28"/>
      <c r="F326" s="28"/>
      <c r="G326" s="67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>
        <v>1</v>
      </c>
      <c r="E327" s="28"/>
      <c r="F327" s="28"/>
      <c r="G327" s="67"/>
      <c r="H327" s="15"/>
    </row>
    <row r="328" spans="1:8" s="12" customFormat="1" ht="18.75" customHeight="1" x14ac:dyDescent="0.2">
      <c r="A328" s="111"/>
      <c r="B328" s="42" t="s">
        <v>81</v>
      </c>
      <c r="C328" s="21" t="s">
        <v>9</v>
      </c>
      <c r="D328" s="17">
        <f>SUM(D329:D336)</f>
        <v>4</v>
      </c>
      <c r="E328" s="26"/>
      <c r="F328" s="26"/>
      <c r="G328" s="66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/>
      <c r="E329" s="27"/>
      <c r="F329" s="28"/>
      <c r="G329" s="67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>
        <v>1</v>
      </c>
      <c r="E330" s="27"/>
      <c r="F330" s="28"/>
      <c r="G330" s="67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67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/>
      <c r="E332" s="28"/>
      <c r="F332" s="28"/>
      <c r="G332" s="67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>
        <v>1</v>
      </c>
      <c r="E333" s="28"/>
      <c r="F333" s="28"/>
      <c r="G333" s="67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67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67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/>
      <c r="E336" s="28"/>
      <c r="F336" s="28"/>
      <c r="G336" s="67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>
        <v>1</v>
      </c>
      <c r="E337" s="60"/>
      <c r="F337" s="60"/>
      <c r="G337" s="68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>
        <v>1</v>
      </c>
      <c r="E338" s="55"/>
      <c r="F338" s="55"/>
      <c r="G338" s="66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66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>
        <v>3</v>
      </c>
      <c r="E340" s="26"/>
      <c r="F340" s="26"/>
      <c r="G340" s="66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66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66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3</v>
      </c>
      <c r="E343" s="26"/>
      <c r="F343" s="26"/>
      <c r="G343" s="66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66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66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66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17</v>
      </c>
      <c r="E347" s="35"/>
      <c r="F347" s="70"/>
      <c r="G347" s="71"/>
      <c r="H347" s="37"/>
      <c r="I347" s="38"/>
      <c r="J347" s="38"/>
    </row>
    <row r="350" spans="1:10" ht="22.5" x14ac:dyDescent="0.2">
      <c r="A350" s="114" t="s">
        <v>83</v>
      </c>
      <c r="B350" s="114"/>
      <c r="C350" s="114"/>
      <c r="D350" s="114"/>
      <c r="E350" s="114"/>
      <c r="F350" s="114"/>
    </row>
    <row r="351" spans="1:10" ht="18.75" x14ac:dyDescent="0.3">
      <c r="A351" s="113" t="s">
        <v>2</v>
      </c>
      <c r="B351" s="113"/>
      <c r="C351" s="113"/>
      <c r="D351" s="113"/>
      <c r="E351" s="113"/>
      <c r="F351" s="113"/>
    </row>
    <row r="352" spans="1:10" ht="21" thickBot="1" x14ac:dyDescent="0.35">
      <c r="A352" s="108" t="s">
        <v>227</v>
      </c>
      <c r="B352" s="109"/>
      <c r="C352" s="109"/>
      <c r="D352" s="109"/>
      <c r="E352" s="109"/>
      <c r="F352" s="109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18.75" customHeight="1" x14ac:dyDescent="0.2">
      <c r="A354" s="111"/>
      <c r="B354" s="43" t="s">
        <v>84</v>
      </c>
      <c r="C354" s="40" t="s">
        <v>13</v>
      </c>
      <c r="D354" s="16">
        <f>SUM(D355:D361)</f>
        <v>2</v>
      </c>
      <c r="E354" s="29"/>
      <c r="F354" s="29"/>
      <c r="G354" s="66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>
        <v>1</v>
      </c>
      <c r="E355" s="27"/>
      <c r="F355" s="28"/>
      <c r="G355" s="67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/>
      <c r="E356" s="27"/>
      <c r="F356" s="28"/>
      <c r="G356" s="67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/>
      <c r="E357" s="27"/>
      <c r="F357" s="28"/>
      <c r="G357" s="67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67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/>
      <c r="E359" s="27"/>
      <c r="F359" s="28"/>
      <c r="G359" s="67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67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67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66"/>
      <c r="H362" s="14"/>
    </row>
    <row r="363" spans="1:237" s="20" customFormat="1" ht="36" customHeight="1" x14ac:dyDescent="0.2">
      <c r="A363" s="111"/>
      <c r="B363" s="41" t="s">
        <v>86</v>
      </c>
      <c r="C363" s="19"/>
      <c r="D363" s="31">
        <v>1</v>
      </c>
      <c r="E363" s="27"/>
      <c r="F363" s="28"/>
      <c r="G363" s="67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>
        <v>1</v>
      </c>
      <c r="E364" s="28"/>
      <c r="F364" s="28"/>
      <c r="G364" s="67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/>
      <c r="E365" s="28"/>
      <c r="F365" s="28"/>
      <c r="G365" s="67"/>
      <c r="H365" s="15"/>
    </row>
    <row r="366" spans="1:237" s="12" customFormat="1" ht="18.75" customHeight="1" x14ac:dyDescent="0.2">
      <c r="A366" s="111"/>
      <c r="B366" s="42" t="s">
        <v>85</v>
      </c>
      <c r="C366" s="21" t="s">
        <v>9</v>
      </c>
      <c r="D366" s="17">
        <f>SUM(D367:D374)</f>
        <v>4</v>
      </c>
      <c r="E366" s="26"/>
      <c r="F366" s="26"/>
      <c r="G366" s="66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>
        <v>1</v>
      </c>
      <c r="E367" s="27"/>
      <c r="F367" s="28"/>
      <c r="G367" s="67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/>
      <c r="E368" s="27"/>
      <c r="F368" s="28"/>
      <c r="G368" s="67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67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67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/>
      <c r="E371" s="28"/>
      <c r="F371" s="28"/>
      <c r="G371" s="67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67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/>
      <c r="E373" s="27"/>
      <c r="F373" s="28"/>
      <c r="G373" s="67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>
        <v>1</v>
      </c>
      <c r="E374" s="28"/>
      <c r="F374" s="28"/>
      <c r="G374" s="67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>
        <v>1</v>
      </c>
      <c r="E375" s="60"/>
      <c r="F375" s="60"/>
      <c r="G375" s="68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>
        <v>1</v>
      </c>
      <c r="E376" s="55"/>
      <c r="F376" s="55"/>
      <c r="G376" s="66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66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>
        <v>1</v>
      </c>
      <c r="E378" s="26"/>
      <c r="F378" s="26"/>
      <c r="G378" s="66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66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66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2</v>
      </c>
      <c r="E381" s="26"/>
      <c r="F381" s="26"/>
      <c r="G381" s="66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66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66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66"/>
      <c r="H384" s="13"/>
      <c r="I384" s="22"/>
      <c r="J384" s="22"/>
    </row>
    <row r="385" spans="1:23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13</v>
      </c>
      <c r="E385" s="35"/>
      <c r="F385" s="70"/>
      <c r="G385" s="71"/>
      <c r="H385" s="37"/>
      <c r="I385" s="38"/>
      <c r="J385" s="38"/>
    </row>
    <row r="388" spans="1:237" ht="22.5" x14ac:dyDescent="0.2">
      <c r="A388" s="114" t="s">
        <v>87</v>
      </c>
      <c r="B388" s="114"/>
      <c r="C388" s="114"/>
      <c r="D388" s="114"/>
      <c r="E388" s="114"/>
      <c r="F388" s="114"/>
    </row>
    <row r="389" spans="1:237" ht="18.75" x14ac:dyDescent="0.3">
      <c r="A389" s="113" t="s">
        <v>2</v>
      </c>
      <c r="B389" s="113"/>
      <c r="C389" s="113"/>
      <c r="D389" s="113"/>
      <c r="E389" s="113"/>
      <c r="F389" s="113"/>
    </row>
    <row r="390" spans="1:237" ht="21" thickBot="1" x14ac:dyDescent="0.35">
      <c r="A390" s="108" t="s">
        <v>435</v>
      </c>
      <c r="B390" s="109"/>
      <c r="C390" s="109"/>
      <c r="D390" s="109"/>
      <c r="E390" s="109"/>
      <c r="F390" s="109"/>
    </row>
    <row r="391" spans="1:237" ht="42.75" customHeight="1" thickBot="1" x14ac:dyDescent="0.25">
      <c r="A391" s="110">
        <v>1</v>
      </c>
      <c r="B391" s="46" t="s">
        <v>4</v>
      </c>
      <c r="C391" s="47" t="s">
        <v>5</v>
      </c>
      <c r="D391" s="48" t="s">
        <v>6</v>
      </c>
      <c r="E391" s="49" t="s">
        <v>7</v>
      </c>
      <c r="F391" s="69" t="s">
        <v>8</v>
      </c>
      <c r="H391" s="14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2"/>
      <c r="EU391" s="12"/>
      <c r="EV391" s="12"/>
      <c r="EW391" s="12"/>
      <c r="EX391" s="12"/>
      <c r="EY391" s="12"/>
      <c r="EZ391" s="12"/>
      <c r="FA391" s="12"/>
      <c r="FB391" s="12"/>
      <c r="FC391" s="12"/>
      <c r="FD391" s="12"/>
      <c r="FE391" s="12"/>
      <c r="FF391" s="12"/>
      <c r="FG391" s="12"/>
      <c r="FH391" s="12"/>
      <c r="FI391" s="12"/>
      <c r="FJ391" s="12"/>
      <c r="FK391" s="12"/>
      <c r="FL391" s="12"/>
      <c r="FM391" s="12"/>
      <c r="FN391" s="12"/>
      <c r="FO391" s="12"/>
      <c r="FP391" s="12"/>
      <c r="FQ391" s="12"/>
      <c r="FR391" s="12"/>
      <c r="FS391" s="12"/>
      <c r="FT391" s="12"/>
      <c r="FU391" s="12"/>
      <c r="FV391" s="12"/>
      <c r="FW391" s="12"/>
      <c r="FX391" s="12"/>
      <c r="FY391" s="12"/>
      <c r="FZ391" s="12"/>
      <c r="GA391" s="12"/>
      <c r="GB391" s="12"/>
      <c r="GC391" s="12"/>
      <c r="GD391" s="12"/>
      <c r="GE391" s="12"/>
      <c r="GF391" s="12"/>
      <c r="GG391" s="12"/>
      <c r="GH391" s="12"/>
      <c r="GI391" s="12"/>
      <c r="GJ391" s="12"/>
      <c r="GK391" s="12"/>
      <c r="GL391" s="12"/>
      <c r="GM391" s="12"/>
      <c r="GN391" s="12"/>
      <c r="GO391" s="12"/>
      <c r="GP391" s="12"/>
      <c r="GQ391" s="12"/>
      <c r="GR391" s="12"/>
      <c r="GS391" s="12"/>
      <c r="GT391" s="12"/>
      <c r="GU391" s="12"/>
      <c r="GV391" s="12"/>
      <c r="GW391" s="12"/>
      <c r="GX391" s="12"/>
      <c r="GY391" s="12"/>
      <c r="GZ391" s="12"/>
      <c r="HA391" s="12"/>
      <c r="HB391" s="12"/>
      <c r="HC391" s="12"/>
      <c r="HD391" s="12"/>
      <c r="HE391" s="12"/>
      <c r="HF391" s="12"/>
      <c r="HG391" s="12"/>
      <c r="HH391" s="12"/>
      <c r="HI391" s="12"/>
      <c r="HJ391" s="12"/>
      <c r="HK391" s="12"/>
      <c r="HL391" s="12"/>
      <c r="HM391" s="12"/>
      <c r="HN391" s="12"/>
      <c r="HO391" s="12"/>
      <c r="HP391" s="12"/>
      <c r="HQ391" s="12"/>
      <c r="HR391" s="12"/>
      <c r="HS391" s="12"/>
      <c r="HT391" s="12"/>
      <c r="HU391" s="12"/>
      <c r="HV391" s="12"/>
      <c r="HW391" s="12"/>
      <c r="HX391" s="12"/>
      <c r="HY391" s="12"/>
      <c r="HZ391" s="12"/>
      <c r="IA391" s="12"/>
      <c r="IB391" s="12"/>
      <c r="IC391" s="12"/>
    </row>
    <row r="392" spans="1:237" ht="18.75" customHeight="1" x14ac:dyDescent="0.2">
      <c r="A392" s="111"/>
      <c r="B392" s="43" t="s">
        <v>88</v>
      </c>
      <c r="C392" s="40" t="s">
        <v>13</v>
      </c>
      <c r="D392" s="16">
        <f>SUM(D393:D399)</f>
        <v>3</v>
      </c>
      <c r="E392" s="29"/>
      <c r="F392" s="29"/>
      <c r="G392" s="66"/>
      <c r="H392" s="13"/>
    </row>
    <row r="393" spans="1:237" s="20" customFormat="1" ht="37.5" customHeight="1" x14ac:dyDescent="0.2">
      <c r="A393" s="111"/>
      <c r="B393" s="41" t="s">
        <v>24</v>
      </c>
      <c r="C393" s="19"/>
      <c r="D393" s="31"/>
      <c r="E393" s="27"/>
      <c r="F393" s="28"/>
      <c r="G393" s="67"/>
      <c r="H393" s="56"/>
    </row>
    <row r="394" spans="1:237" s="20" customFormat="1" ht="37.5" customHeight="1" x14ac:dyDescent="0.2">
      <c r="A394" s="111"/>
      <c r="B394" s="41" t="s">
        <v>25</v>
      </c>
      <c r="C394" s="19"/>
      <c r="D394" s="31">
        <v>1</v>
      </c>
      <c r="E394" s="27"/>
      <c r="F394" s="28"/>
      <c r="G394" s="67"/>
      <c r="H394" s="56"/>
    </row>
    <row r="395" spans="1:237" s="20" customFormat="1" ht="18.75" customHeight="1" x14ac:dyDescent="0.2">
      <c r="A395" s="111"/>
      <c r="B395" s="41" t="s">
        <v>26</v>
      </c>
      <c r="C395" s="19"/>
      <c r="D395" s="31"/>
      <c r="E395" s="27"/>
      <c r="F395" s="28"/>
      <c r="G395" s="67"/>
      <c r="H395" s="56"/>
    </row>
    <row r="396" spans="1:237" s="20" customFormat="1" ht="37.5" customHeight="1" x14ac:dyDescent="0.2">
      <c r="A396" s="111"/>
      <c r="B396" s="41" t="s">
        <v>27</v>
      </c>
      <c r="C396" s="19"/>
      <c r="D396" s="31"/>
      <c r="E396" s="27"/>
      <c r="F396" s="28"/>
      <c r="G396" s="67"/>
      <c r="H396" s="56"/>
    </row>
    <row r="397" spans="1:237" s="20" customFormat="1" ht="37.5" customHeight="1" x14ac:dyDescent="0.2">
      <c r="A397" s="111"/>
      <c r="B397" s="41" t="s">
        <v>28</v>
      </c>
      <c r="C397" s="19"/>
      <c r="D397" s="31">
        <v>1</v>
      </c>
      <c r="E397" s="27"/>
      <c r="F397" s="28"/>
      <c r="G397" s="67"/>
      <c r="H397" s="56"/>
    </row>
    <row r="398" spans="1:237" s="20" customFormat="1" ht="18.75" customHeight="1" x14ac:dyDescent="0.2">
      <c r="A398" s="111"/>
      <c r="B398" s="41" t="s">
        <v>14</v>
      </c>
      <c r="C398" s="21"/>
      <c r="D398" s="31"/>
      <c r="E398" s="28"/>
      <c r="F398" s="28"/>
      <c r="G398" s="67"/>
      <c r="H398" s="56"/>
    </row>
    <row r="399" spans="1:237" s="20" customFormat="1" ht="18.75" customHeight="1" x14ac:dyDescent="0.2">
      <c r="A399" s="111"/>
      <c r="B399" s="41" t="s">
        <v>15</v>
      </c>
      <c r="C399" s="21"/>
      <c r="D399" s="31">
        <v>1</v>
      </c>
      <c r="E399" s="28"/>
      <c r="F399" s="28"/>
      <c r="G399" s="67"/>
      <c r="H399" s="56"/>
    </row>
    <row r="400" spans="1:237" s="12" customFormat="1" ht="18.75" customHeight="1" x14ac:dyDescent="0.2">
      <c r="A400" s="111"/>
      <c r="B400" s="54" t="s">
        <v>23</v>
      </c>
      <c r="C400" s="19" t="s">
        <v>3</v>
      </c>
      <c r="D400" s="25">
        <f>SUM(D401:D403)</f>
        <v>2</v>
      </c>
      <c r="E400" s="55"/>
      <c r="F400" s="55"/>
      <c r="G400" s="66"/>
      <c r="H400" s="14"/>
    </row>
    <row r="401" spans="1:10" s="20" customFormat="1" ht="36" customHeight="1" x14ac:dyDescent="0.2">
      <c r="A401" s="111"/>
      <c r="B401" s="41" t="s">
        <v>90</v>
      </c>
      <c r="C401" s="19"/>
      <c r="D401" s="31">
        <v>1</v>
      </c>
      <c r="E401" s="27"/>
      <c r="F401" s="28"/>
      <c r="G401" s="67"/>
      <c r="H401" s="15"/>
    </row>
    <row r="402" spans="1:10" s="20" customFormat="1" ht="36" customHeight="1" x14ac:dyDescent="0.2">
      <c r="A402" s="111"/>
      <c r="B402" s="41" t="s">
        <v>34</v>
      </c>
      <c r="C402" s="21"/>
      <c r="D402" s="31"/>
      <c r="E402" s="28"/>
      <c r="F402" s="28"/>
      <c r="G402" s="67"/>
      <c r="H402" s="15"/>
    </row>
    <row r="403" spans="1:10" s="20" customFormat="1" ht="36" customHeight="1" x14ac:dyDescent="0.2">
      <c r="A403" s="111"/>
      <c r="B403" s="41" t="s">
        <v>35</v>
      </c>
      <c r="C403" s="21"/>
      <c r="D403" s="31">
        <v>1</v>
      </c>
      <c r="E403" s="28"/>
      <c r="F403" s="28"/>
      <c r="G403" s="67"/>
      <c r="H403" s="15"/>
    </row>
    <row r="404" spans="1:10" s="12" customFormat="1" ht="18.75" customHeight="1" x14ac:dyDescent="0.2">
      <c r="A404" s="111"/>
      <c r="B404" s="42" t="s">
        <v>89</v>
      </c>
      <c r="C404" s="21" t="s">
        <v>9</v>
      </c>
      <c r="D404" s="17">
        <f>SUM(D405:D412)</f>
        <v>4</v>
      </c>
      <c r="E404" s="26"/>
      <c r="F404" s="26"/>
      <c r="G404" s="66"/>
      <c r="H404" s="13"/>
    </row>
    <row r="405" spans="1:10" s="20" customFormat="1" ht="37.5" customHeight="1" x14ac:dyDescent="0.2">
      <c r="A405" s="111"/>
      <c r="B405" s="41" t="s">
        <v>29</v>
      </c>
      <c r="C405" s="19"/>
      <c r="D405" s="31"/>
      <c r="E405" s="27"/>
      <c r="F405" s="28"/>
      <c r="G405" s="67"/>
      <c r="H405" s="56"/>
    </row>
    <row r="406" spans="1:10" s="20" customFormat="1" ht="37.5" customHeight="1" x14ac:dyDescent="0.2">
      <c r="A406" s="111"/>
      <c r="B406" s="41" t="s">
        <v>30</v>
      </c>
      <c r="C406" s="19"/>
      <c r="D406" s="31">
        <v>1</v>
      </c>
      <c r="E406" s="27"/>
      <c r="F406" s="28"/>
      <c r="G406" s="67"/>
      <c r="H406" s="56"/>
    </row>
    <row r="407" spans="1:10" s="20" customFormat="1" ht="18.75" customHeight="1" x14ac:dyDescent="0.2">
      <c r="A407" s="111"/>
      <c r="B407" s="41" t="s">
        <v>10</v>
      </c>
      <c r="C407" s="19"/>
      <c r="D407" s="31">
        <v>1</v>
      </c>
      <c r="E407" s="27"/>
      <c r="F407" s="28"/>
      <c r="G407" s="67"/>
      <c r="H407" s="56"/>
    </row>
    <row r="408" spans="1:10" s="20" customFormat="1" ht="37.5" customHeight="1" x14ac:dyDescent="0.2">
      <c r="A408" s="111"/>
      <c r="B408" s="41" t="s">
        <v>31</v>
      </c>
      <c r="C408" s="21"/>
      <c r="D408" s="31"/>
      <c r="E408" s="28"/>
      <c r="F408" s="28"/>
      <c r="G408" s="67"/>
      <c r="H408" s="56"/>
    </row>
    <row r="409" spans="1:10" s="20" customFormat="1" ht="37.5" customHeight="1" x14ac:dyDescent="0.2">
      <c r="A409" s="111"/>
      <c r="B409" s="41" t="s">
        <v>32</v>
      </c>
      <c r="C409" s="21"/>
      <c r="D409" s="31">
        <v>1</v>
      </c>
      <c r="E409" s="28"/>
      <c r="F409" s="28"/>
      <c r="G409" s="67"/>
      <c r="H409" s="56"/>
    </row>
    <row r="410" spans="1:10" s="20" customFormat="1" ht="18.75" customHeight="1" x14ac:dyDescent="0.2">
      <c r="A410" s="111"/>
      <c r="B410" s="41" t="s">
        <v>11</v>
      </c>
      <c r="C410" s="19"/>
      <c r="D410" s="31">
        <v>1</v>
      </c>
      <c r="E410" s="27"/>
      <c r="F410" s="28"/>
      <c r="G410" s="67"/>
      <c r="H410" s="56"/>
    </row>
    <row r="411" spans="1:10" s="20" customFormat="1" ht="18.75" customHeight="1" x14ac:dyDescent="0.2">
      <c r="A411" s="111"/>
      <c r="B411" s="41" t="s">
        <v>33</v>
      </c>
      <c r="C411" s="19"/>
      <c r="D411" s="31"/>
      <c r="E411" s="27"/>
      <c r="F411" s="28"/>
      <c r="G411" s="67"/>
      <c r="H411" s="56"/>
    </row>
    <row r="412" spans="1:10" s="20" customFormat="1" ht="18.75" customHeight="1" x14ac:dyDescent="0.2">
      <c r="A412" s="111"/>
      <c r="B412" s="41" t="s">
        <v>12</v>
      </c>
      <c r="C412" s="21"/>
      <c r="D412" s="31"/>
      <c r="E412" s="28"/>
      <c r="F412" s="28"/>
      <c r="G412" s="67"/>
      <c r="H412" s="56"/>
    </row>
    <row r="413" spans="1:10" s="62" customFormat="1" ht="18.75" customHeight="1" x14ac:dyDescent="0.25">
      <c r="A413" s="111"/>
      <c r="B413" s="58" t="s">
        <v>37</v>
      </c>
      <c r="C413" s="19"/>
      <c r="D413" s="59"/>
      <c r="E413" s="60"/>
      <c r="F413" s="60"/>
      <c r="G413" s="68"/>
      <c r="H413" s="61"/>
    </row>
    <row r="414" spans="1:10" ht="18.75" customHeight="1" x14ac:dyDescent="0.2">
      <c r="A414" s="111"/>
      <c r="B414" s="52" t="s">
        <v>38</v>
      </c>
      <c r="C414" s="53" t="s">
        <v>16</v>
      </c>
      <c r="D414" s="25"/>
      <c r="E414" s="55"/>
      <c r="F414" s="55"/>
      <c r="G414" s="66"/>
      <c r="H414" s="13"/>
      <c r="I414" s="22"/>
      <c r="J414" s="22"/>
    </row>
    <row r="415" spans="1:10" ht="18.75" customHeight="1" x14ac:dyDescent="0.2">
      <c r="A415" s="111"/>
      <c r="B415" s="51" t="s">
        <v>39</v>
      </c>
      <c r="C415" s="50" t="s">
        <v>17</v>
      </c>
      <c r="D415" s="17"/>
      <c r="E415" s="26"/>
      <c r="F415" s="26"/>
      <c r="G415" s="66"/>
      <c r="H415" s="13"/>
      <c r="I415" s="22"/>
      <c r="J415" s="22"/>
    </row>
    <row r="416" spans="1:10" ht="18.75" customHeight="1" x14ac:dyDescent="0.2">
      <c r="A416" s="111"/>
      <c r="B416" s="51" t="s">
        <v>40</v>
      </c>
      <c r="C416" s="50" t="s">
        <v>18</v>
      </c>
      <c r="D416" s="17">
        <v>4</v>
      </c>
      <c r="E416" s="26"/>
      <c r="F416" s="26"/>
      <c r="G416" s="66"/>
      <c r="H416" s="13"/>
      <c r="I416" s="22"/>
      <c r="J416" s="22"/>
    </row>
    <row r="417" spans="1:17" ht="18.75" customHeight="1" x14ac:dyDescent="0.2">
      <c r="A417" s="111"/>
      <c r="B417" s="51" t="s">
        <v>41</v>
      </c>
      <c r="C417" s="50" t="s">
        <v>19</v>
      </c>
      <c r="D417" s="17"/>
      <c r="E417" s="26"/>
      <c r="F417" s="26"/>
      <c r="G417" s="66"/>
      <c r="H417" s="13"/>
      <c r="I417" s="22"/>
      <c r="J417" s="22"/>
    </row>
    <row r="418" spans="1:17" ht="18.75" customHeight="1" x14ac:dyDescent="0.2">
      <c r="A418" s="111"/>
      <c r="B418" s="51" t="s">
        <v>42</v>
      </c>
      <c r="C418" s="50" t="s">
        <v>20</v>
      </c>
      <c r="D418" s="17"/>
      <c r="E418" s="26"/>
      <c r="F418" s="26"/>
      <c r="G418" s="66"/>
      <c r="H418" s="13"/>
      <c r="I418" s="22"/>
      <c r="J418" s="22"/>
    </row>
    <row r="419" spans="1:17" ht="18.75" customHeight="1" x14ac:dyDescent="0.2">
      <c r="A419" s="111"/>
      <c r="B419" s="51" t="s">
        <v>43</v>
      </c>
      <c r="C419" s="50" t="s">
        <v>21</v>
      </c>
      <c r="D419" s="17">
        <v>4</v>
      </c>
      <c r="E419" s="26"/>
      <c r="F419" s="26"/>
      <c r="G419" s="66"/>
      <c r="H419" s="13"/>
      <c r="I419" s="22"/>
      <c r="J419" s="22"/>
    </row>
    <row r="420" spans="1:17" ht="18.75" customHeight="1" x14ac:dyDescent="0.2">
      <c r="A420" s="111"/>
      <c r="B420" s="51" t="s">
        <v>44</v>
      </c>
      <c r="C420" s="50" t="s">
        <v>22</v>
      </c>
      <c r="D420" s="17"/>
      <c r="E420" s="26"/>
      <c r="F420" s="26"/>
      <c r="G420" s="66"/>
      <c r="H420" s="13"/>
      <c r="I420" s="22"/>
      <c r="J420" s="22"/>
    </row>
    <row r="421" spans="1:17" ht="18.75" customHeight="1" x14ac:dyDescent="0.25">
      <c r="A421" s="111"/>
      <c r="B421" s="51" t="s">
        <v>45</v>
      </c>
      <c r="C421" s="50" t="s">
        <v>16</v>
      </c>
      <c r="D421" s="17"/>
      <c r="E421" s="26"/>
      <c r="F421" s="26"/>
      <c r="G421" s="66"/>
      <c r="H421" s="13"/>
      <c r="I421" s="22"/>
      <c r="J421" s="23"/>
    </row>
    <row r="422" spans="1:17" ht="18.75" customHeight="1" thickBot="1" x14ac:dyDescent="0.25">
      <c r="A422" s="112"/>
      <c r="B422" s="44" t="s">
        <v>46</v>
      </c>
      <c r="C422" s="24"/>
      <c r="D422" s="18"/>
      <c r="E422" s="30"/>
      <c r="F422" s="30"/>
      <c r="G422" s="66"/>
      <c r="H422" s="13"/>
      <c r="I422" s="22"/>
      <c r="J422" s="22"/>
    </row>
    <row r="423" spans="1:17" s="39" customFormat="1" ht="31.5" customHeight="1" thickBot="1" x14ac:dyDescent="0.35">
      <c r="A423" s="32"/>
      <c r="B423" s="45" t="s">
        <v>36</v>
      </c>
      <c r="C423" s="33"/>
      <c r="D423" s="34">
        <f>SUM(D400,D404,D392,D413:D422)</f>
        <v>17</v>
      </c>
      <c r="E423" s="35"/>
      <c r="F423" s="70"/>
      <c r="G423" s="71"/>
      <c r="H423" s="37"/>
      <c r="I423" s="38"/>
      <c r="J423" s="38"/>
    </row>
    <row r="424" spans="1:17" s="39" customFormat="1" ht="31.5" customHeight="1" thickBot="1" x14ac:dyDescent="0.35">
      <c r="A424" s="32"/>
      <c r="B424" s="45" t="s">
        <v>217</v>
      </c>
      <c r="C424" s="33"/>
      <c r="D424" s="34">
        <f>SUM(D43,D81,D119,D157,D195,D233,D271,D309,D347,D385,D423)</f>
        <v>186</v>
      </c>
      <c r="E424" s="35"/>
      <c r="F424" s="70"/>
      <c r="G424" s="71"/>
      <c r="H424" s="37"/>
      <c r="I424" s="38"/>
      <c r="J424" s="38"/>
    </row>
    <row r="427" spans="1:17" x14ac:dyDescent="0.2">
      <c r="G427" s="4"/>
    </row>
    <row r="428" spans="1:17" s="57" customFormat="1" ht="17.25" customHeight="1" x14ac:dyDescent="0.2">
      <c r="A428" s="84"/>
      <c r="B428" s="85" t="s">
        <v>249</v>
      </c>
      <c r="C428" s="84"/>
      <c r="D428" s="84"/>
      <c r="E428" s="84"/>
      <c r="F428" s="84"/>
      <c r="G428" s="84"/>
      <c r="H428" s="84"/>
      <c r="I428" s="84"/>
      <c r="J428" s="84"/>
      <c r="K428" s="84"/>
      <c r="L428" s="84"/>
      <c r="M428" s="84"/>
      <c r="N428" s="84"/>
      <c r="O428" s="84"/>
      <c r="P428" s="84"/>
      <c r="Q428" s="84"/>
    </row>
    <row r="429" spans="1:17" s="57" customFormat="1" ht="17.25" customHeight="1" x14ac:dyDescent="0.2">
      <c r="A429" s="84"/>
      <c r="B429" s="85" t="s">
        <v>250</v>
      </c>
      <c r="C429" s="84"/>
      <c r="D429" s="84"/>
      <c r="E429" s="84"/>
      <c r="F429" s="84"/>
      <c r="G429" s="84"/>
      <c r="H429" s="84"/>
      <c r="I429" s="84"/>
      <c r="J429" s="84"/>
      <c r="K429" s="84"/>
      <c r="L429" s="84"/>
      <c r="M429" s="84"/>
      <c r="N429" s="84"/>
      <c r="O429" s="84"/>
      <c r="P429" s="84"/>
      <c r="Q429" s="84"/>
    </row>
    <row r="430" spans="1:17" s="57" customFormat="1" ht="17.25" customHeight="1" x14ac:dyDescent="0.2">
      <c r="A430" s="84"/>
      <c r="B430" s="85" t="s">
        <v>251</v>
      </c>
      <c r="C430" s="84"/>
      <c r="D430" s="84"/>
      <c r="E430" s="84"/>
      <c r="F430" s="84"/>
      <c r="G430" s="84"/>
      <c r="H430" s="84"/>
      <c r="I430" s="84"/>
      <c r="J430" s="84"/>
      <c r="K430" s="84"/>
      <c r="L430" s="84"/>
      <c r="M430" s="84"/>
      <c r="N430" s="84"/>
      <c r="O430" s="84"/>
      <c r="P430" s="84"/>
      <c r="Q430" s="84"/>
    </row>
    <row r="431" spans="1:17" s="57" customFormat="1" ht="66.75" customHeight="1" x14ac:dyDescent="0.2">
      <c r="A431" s="84"/>
      <c r="B431" s="115" t="s">
        <v>252</v>
      </c>
      <c r="C431" s="115"/>
      <c r="D431" s="115"/>
      <c r="E431" s="115"/>
      <c r="F431" s="115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6"/>
    </row>
    <row r="432" spans="1:17" x14ac:dyDescent="0.2">
      <c r="G432" s="4"/>
    </row>
    <row r="433" spans="2:7" x14ac:dyDescent="0.2">
      <c r="G433" s="4"/>
    </row>
    <row r="434" spans="2:7" ht="27.75" customHeight="1" x14ac:dyDescent="0.25">
      <c r="B434" s="99" t="s">
        <v>447</v>
      </c>
    </row>
  </sheetData>
  <customSheetViews>
    <customSheetView guid="{1D9E4C99-7B0C-4C48-8A61-4BBED72DFB86}" scale="65" topLeftCell="A153">
      <selection activeCell="D168" sqref="D168"/>
      <pageMargins left="0.19685039370078741" right="0.19685039370078741" top="0.19685039370078741" bottom="0.19685039370078741" header="0.51181102362204722" footer="0.15748031496062992"/>
      <printOptions horizontalCentered="1"/>
      <pageSetup paperSize="9" scale="29" firstPageNumber="0" fitToHeight="2" orientation="landscape" r:id="rId1"/>
      <headerFooter alignWithMargins="0"/>
    </customSheetView>
    <customSheetView guid="{BEFAD84F-17A8-40AF-836E-EF6A63DB73DB}" scale="65">
      <selection activeCell="G11" sqref="G11"/>
      <pageMargins left="0.19685039370078741" right="0.19685039370078741" top="0.19685039370078741" bottom="0.19685039370078741" header="0.51181102362204722" footer="0.15748031496062992"/>
      <printOptions horizontalCentered="1"/>
      <pageSetup paperSize="9" scale="29" firstPageNumber="0" fitToHeight="2" orientation="landscape" r:id="rId2"/>
      <headerFooter alignWithMargins="0"/>
    </customSheetView>
  </customSheetViews>
  <mergeCells count="49">
    <mergeCell ref="A9:F9"/>
    <mergeCell ref="A10:F10"/>
    <mergeCell ref="A11:A42"/>
    <mergeCell ref="A2:F2"/>
    <mergeCell ref="A4:F5"/>
    <mergeCell ref="A6:F6"/>
    <mergeCell ref="A7:F7"/>
    <mergeCell ref="A8:F8"/>
    <mergeCell ref="A46:F46"/>
    <mergeCell ref="A47:F47"/>
    <mergeCell ref="A48:F48"/>
    <mergeCell ref="A49:A80"/>
    <mergeCell ref="B431:F431"/>
    <mergeCell ref="A84:F84"/>
    <mergeCell ref="A85:F85"/>
    <mergeCell ref="A86:F86"/>
    <mergeCell ref="A87:A118"/>
    <mergeCell ref="A122:F122"/>
    <mergeCell ref="A123:F123"/>
    <mergeCell ref="A124:F124"/>
    <mergeCell ref="A125:A156"/>
    <mergeCell ref="A160:F160"/>
    <mergeCell ref="A161:F161"/>
    <mergeCell ref="A162:F162"/>
    <mergeCell ref="A163:A194"/>
    <mergeCell ref="A198:F198"/>
    <mergeCell ref="A199:F199"/>
    <mergeCell ref="A200:F200"/>
    <mergeCell ref="A201:A232"/>
    <mergeCell ref="A236:F236"/>
    <mergeCell ref="A237:F237"/>
    <mergeCell ref="A238:F238"/>
    <mergeCell ref="A239:A270"/>
    <mergeCell ref="A274:F274"/>
    <mergeCell ref="A275:F275"/>
    <mergeCell ref="A276:F276"/>
    <mergeCell ref="A277:A308"/>
    <mergeCell ref="A312:F312"/>
    <mergeCell ref="A313:F313"/>
    <mergeCell ref="A314:F314"/>
    <mergeCell ref="A315:A346"/>
    <mergeCell ref="A389:F389"/>
    <mergeCell ref="A390:F390"/>
    <mergeCell ref="A391:A422"/>
    <mergeCell ref="A350:F350"/>
    <mergeCell ref="A351:F351"/>
    <mergeCell ref="A352:F352"/>
    <mergeCell ref="A353:A384"/>
    <mergeCell ref="A388:F388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41" firstPageNumber="0" fitToHeight="10" orientation="portrait" r:id="rId3"/>
  <headerFooter alignWithMargins="0"/>
  <rowBreaks count="5" manualBreakCount="5">
    <brk id="83" max="5" man="1"/>
    <brk id="159" max="5" man="1"/>
    <brk id="235" max="5" man="1"/>
    <brk id="311" max="5" man="1"/>
    <brk id="38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548"/>
  <sheetViews>
    <sheetView view="pageBreakPreview" topLeftCell="A338" zoomScale="65" zoomScaleNormal="65" zoomScaleSheetLayoutView="65" workbookViewId="0">
      <selection activeCell="A505" sqref="A1:XFD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26.140625" style="4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450</v>
      </c>
      <c r="G1" s="63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5"/>
      <c r="H6" s="5"/>
    </row>
    <row r="7" spans="1:237" s="6" customFormat="1" ht="29.25" customHeight="1" x14ac:dyDescent="0.45">
      <c r="A7" s="119" t="s">
        <v>109</v>
      </c>
      <c r="B7" s="119"/>
      <c r="C7" s="119"/>
      <c r="D7" s="119"/>
      <c r="E7" s="119"/>
      <c r="F7" s="119"/>
      <c r="G7" s="5"/>
      <c r="H7" s="5"/>
    </row>
    <row r="8" spans="1:237" s="6" customFormat="1" ht="29.25" customHeight="1" x14ac:dyDescent="0.35">
      <c r="A8" s="114" t="s">
        <v>110</v>
      </c>
      <c r="B8" s="114"/>
      <c r="C8" s="114"/>
      <c r="D8" s="114"/>
      <c r="E8" s="114"/>
      <c r="F8" s="114"/>
      <c r="G8" s="5"/>
      <c r="H8" s="5"/>
    </row>
    <row r="9" spans="1:237" s="6" customFormat="1" ht="18" customHeight="1" x14ac:dyDescent="0.35">
      <c r="A9" s="113" t="s">
        <v>2</v>
      </c>
      <c r="B9" s="113"/>
      <c r="C9" s="113"/>
      <c r="D9" s="113"/>
      <c r="E9" s="113"/>
      <c r="F9" s="113"/>
      <c r="G9" s="5"/>
      <c r="H9" s="5"/>
    </row>
    <row r="10" spans="1:237" s="11" customFormat="1" ht="25.5" customHeight="1" thickBot="1" x14ac:dyDescent="0.35">
      <c r="A10" s="108" t="s">
        <v>228</v>
      </c>
      <c r="B10" s="109"/>
      <c r="C10" s="109"/>
      <c r="D10" s="109"/>
      <c r="E10" s="109"/>
      <c r="F10" s="109"/>
      <c r="G10" s="10"/>
      <c r="H10" s="10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18.75" customHeight="1" x14ac:dyDescent="0.2">
      <c r="A12" s="111"/>
      <c r="B12" s="43" t="s">
        <v>111</v>
      </c>
      <c r="C12" s="40" t="s">
        <v>13</v>
      </c>
      <c r="D12" s="16">
        <f>SUM(D13:D19)</f>
        <v>2</v>
      </c>
      <c r="E12" s="29"/>
      <c r="F12" s="29"/>
      <c r="G12" s="13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>
        <v>1</v>
      </c>
      <c r="E13" s="27"/>
      <c r="F13" s="28"/>
      <c r="G13" s="56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/>
      <c r="E14" s="27"/>
      <c r="F14" s="28"/>
      <c r="G14" s="56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56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/>
      <c r="E16" s="27"/>
      <c r="F16" s="28"/>
      <c r="G16" s="56"/>
      <c r="H16" s="56"/>
    </row>
    <row r="17" spans="1:8" s="20" customFormat="1" ht="37.5" customHeight="1" x14ac:dyDescent="0.2">
      <c r="A17" s="111"/>
      <c r="B17" s="41" t="s">
        <v>28</v>
      </c>
      <c r="C17" s="19"/>
      <c r="D17" s="31"/>
      <c r="E17" s="27"/>
      <c r="F17" s="28"/>
      <c r="G17" s="56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56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>
        <v>1</v>
      </c>
      <c r="E19" s="28"/>
      <c r="F19" s="28"/>
      <c r="G19" s="56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13"/>
      <c r="H20" s="14"/>
    </row>
    <row r="21" spans="1:8" s="20" customFormat="1" ht="45" customHeight="1" x14ac:dyDescent="0.2">
      <c r="A21" s="111"/>
      <c r="B21" s="41" t="s">
        <v>113</v>
      </c>
      <c r="C21" s="19"/>
      <c r="D21" s="31">
        <v>1</v>
      </c>
      <c r="E21" s="27"/>
      <c r="F21" s="28"/>
      <c r="G21" s="15"/>
      <c r="H21" s="15"/>
    </row>
    <row r="22" spans="1:8" s="20" customFormat="1" ht="36" customHeight="1" x14ac:dyDescent="0.2">
      <c r="A22" s="111"/>
      <c r="B22" s="41" t="s">
        <v>34</v>
      </c>
      <c r="C22" s="21"/>
      <c r="D22" s="31">
        <v>1</v>
      </c>
      <c r="E22" s="28"/>
      <c r="F22" s="28"/>
      <c r="G22" s="15"/>
      <c r="H22" s="15"/>
    </row>
    <row r="23" spans="1:8" s="20" customFormat="1" ht="36" customHeight="1" x14ac:dyDescent="0.2">
      <c r="A23" s="111"/>
      <c r="B23" s="41" t="s">
        <v>35</v>
      </c>
      <c r="C23" s="21"/>
      <c r="D23" s="31"/>
      <c r="E23" s="28"/>
      <c r="F23" s="28"/>
      <c r="G23" s="15"/>
      <c r="H23" s="15"/>
    </row>
    <row r="24" spans="1:8" s="12" customFormat="1" ht="18.75" customHeight="1" x14ac:dyDescent="0.2">
      <c r="A24" s="111"/>
      <c r="B24" s="42" t="s">
        <v>112</v>
      </c>
      <c r="C24" s="21" t="s">
        <v>9</v>
      </c>
      <c r="D24" s="17">
        <f>SUM(D25:D32)</f>
        <v>4</v>
      </c>
      <c r="E24" s="26"/>
      <c r="F24" s="26"/>
      <c r="G24" s="13"/>
      <c r="H24" s="13"/>
    </row>
    <row r="25" spans="1:8" s="20" customFormat="1" ht="37.5" customHeight="1" x14ac:dyDescent="0.2">
      <c r="A25" s="111"/>
      <c r="B25" s="41" t="s">
        <v>29</v>
      </c>
      <c r="C25" s="19"/>
      <c r="D25" s="31">
        <v>1</v>
      </c>
      <c r="E25" s="27"/>
      <c r="F25" s="28"/>
      <c r="G25" s="56"/>
      <c r="H25" s="56"/>
    </row>
    <row r="26" spans="1:8" s="20" customFormat="1" ht="37.5" customHeight="1" x14ac:dyDescent="0.2">
      <c r="A26" s="111"/>
      <c r="B26" s="41" t="s">
        <v>30</v>
      </c>
      <c r="C26" s="19"/>
      <c r="D26" s="31"/>
      <c r="E26" s="27"/>
      <c r="F26" s="28"/>
      <c r="G26" s="56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56"/>
      <c r="H27" s="56"/>
    </row>
    <row r="28" spans="1:8" s="20" customFormat="1" ht="37.5" customHeight="1" x14ac:dyDescent="0.2">
      <c r="A28" s="111"/>
      <c r="B28" s="41" t="s">
        <v>31</v>
      </c>
      <c r="C28" s="21"/>
      <c r="D28" s="31"/>
      <c r="E28" s="28"/>
      <c r="F28" s="28"/>
      <c r="G28" s="56"/>
      <c r="H28" s="56"/>
    </row>
    <row r="29" spans="1:8" s="20" customFormat="1" ht="37.5" customHeight="1" x14ac:dyDescent="0.2">
      <c r="A29" s="111"/>
      <c r="B29" s="41" t="s">
        <v>32</v>
      </c>
      <c r="C29" s="21"/>
      <c r="D29" s="31"/>
      <c r="E29" s="28"/>
      <c r="F29" s="28"/>
      <c r="G29" s="56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56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56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>
        <v>1</v>
      </c>
      <c r="E32" s="28"/>
      <c r="F32" s="28"/>
      <c r="G32" s="56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1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13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13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4</v>
      </c>
      <c r="E36" s="26"/>
      <c r="F36" s="26"/>
      <c r="G36" s="13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13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13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5</v>
      </c>
      <c r="E39" s="26"/>
      <c r="F39" s="26"/>
      <c r="G39" s="13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13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13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13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19</v>
      </c>
      <c r="E43" s="35"/>
      <c r="F43" s="70"/>
      <c r="G43" s="71"/>
      <c r="H43" s="37"/>
      <c r="I43" s="38"/>
      <c r="J43" s="38"/>
    </row>
    <row r="46" spans="1:10" ht="22.5" x14ac:dyDescent="0.2">
      <c r="A46" s="114" t="s">
        <v>115</v>
      </c>
      <c r="B46" s="114"/>
      <c r="C46" s="114"/>
      <c r="D46" s="114"/>
      <c r="E46" s="114"/>
      <c r="F46" s="114"/>
    </row>
    <row r="47" spans="1:10" ht="18.75" x14ac:dyDescent="0.3">
      <c r="A47" s="113" t="s">
        <v>2</v>
      </c>
      <c r="B47" s="113"/>
      <c r="C47" s="113"/>
      <c r="D47" s="113"/>
      <c r="E47" s="113"/>
      <c r="F47" s="113"/>
    </row>
    <row r="48" spans="1:10" ht="21" thickBot="1" x14ac:dyDescent="0.35">
      <c r="A48" s="108" t="s">
        <v>229</v>
      </c>
      <c r="B48" s="109"/>
      <c r="C48" s="109"/>
      <c r="D48" s="109"/>
      <c r="E48" s="109"/>
      <c r="F48" s="109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18.75" customHeight="1" x14ac:dyDescent="0.2">
      <c r="A50" s="111"/>
      <c r="B50" s="43" t="s">
        <v>114</v>
      </c>
      <c r="C50" s="40" t="s">
        <v>13</v>
      </c>
      <c r="D50" s="16">
        <f>SUM(D51:D57)</f>
        <v>2</v>
      </c>
      <c r="E50" s="29"/>
      <c r="F50" s="29"/>
      <c r="G50" s="13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>
        <v>1</v>
      </c>
      <c r="E51" s="27"/>
      <c r="F51" s="28"/>
      <c r="G51" s="56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/>
      <c r="E52" s="27"/>
      <c r="F52" s="28"/>
      <c r="G52" s="56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/>
      <c r="E53" s="27"/>
      <c r="F53" s="28"/>
      <c r="G53" s="56"/>
      <c r="H53" s="56"/>
    </row>
    <row r="54" spans="1:237" s="20" customFormat="1" ht="37.5" customHeight="1" x14ac:dyDescent="0.2">
      <c r="A54" s="111"/>
      <c r="B54" s="41" t="s">
        <v>27</v>
      </c>
      <c r="C54" s="19"/>
      <c r="D54" s="31"/>
      <c r="E54" s="27"/>
      <c r="F54" s="28"/>
      <c r="G54" s="56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/>
      <c r="E55" s="27"/>
      <c r="F55" s="28"/>
      <c r="G55" s="56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56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56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13"/>
      <c r="H58" s="14"/>
    </row>
    <row r="59" spans="1:237" s="20" customFormat="1" ht="45" customHeight="1" x14ac:dyDescent="0.2">
      <c r="A59" s="111"/>
      <c r="B59" s="41" t="s">
        <v>117</v>
      </c>
      <c r="C59" s="19"/>
      <c r="D59" s="31">
        <v>1</v>
      </c>
      <c r="E59" s="27"/>
      <c r="F59" s="28"/>
      <c r="G59" s="15"/>
      <c r="H59" s="15"/>
    </row>
    <row r="60" spans="1:237" s="20" customFormat="1" ht="36" customHeight="1" x14ac:dyDescent="0.2">
      <c r="A60" s="111"/>
      <c r="B60" s="41" t="s">
        <v>34</v>
      </c>
      <c r="C60" s="21"/>
      <c r="D60" s="31">
        <v>1</v>
      </c>
      <c r="E60" s="28"/>
      <c r="F60" s="28"/>
      <c r="G60" s="15"/>
      <c r="H60" s="15"/>
    </row>
    <row r="61" spans="1:237" s="20" customFormat="1" ht="36" customHeight="1" x14ac:dyDescent="0.2">
      <c r="A61" s="111"/>
      <c r="B61" s="41" t="s">
        <v>35</v>
      </c>
      <c r="C61" s="21"/>
      <c r="D61" s="31"/>
      <c r="E61" s="28"/>
      <c r="F61" s="28"/>
      <c r="G61" s="15"/>
      <c r="H61" s="15"/>
    </row>
    <row r="62" spans="1:237" s="12" customFormat="1" ht="18.75" customHeight="1" x14ac:dyDescent="0.2">
      <c r="A62" s="111"/>
      <c r="B62" s="42" t="s">
        <v>116</v>
      </c>
      <c r="C62" s="21" t="s">
        <v>9</v>
      </c>
      <c r="D62" s="17">
        <f>SUM(D63:D70)</f>
        <v>4</v>
      </c>
      <c r="E62" s="26"/>
      <c r="F62" s="26"/>
      <c r="G62" s="13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>
        <v>1</v>
      </c>
      <c r="E63" s="27"/>
      <c r="F63" s="28"/>
      <c r="G63" s="56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/>
      <c r="E64" s="27"/>
      <c r="F64" s="28"/>
      <c r="G64" s="56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56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56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/>
      <c r="E67" s="28"/>
      <c r="F67" s="28"/>
      <c r="G67" s="56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56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/>
      <c r="E69" s="27"/>
      <c r="F69" s="28"/>
      <c r="G69" s="56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>
        <v>1</v>
      </c>
      <c r="E70" s="28"/>
      <c r="F70" s="28"/>
      <c r="G70" s="56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1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13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13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4</v>
      </c>
      <c r="E74" s="26"/>
      <c r="F74" s="26"/>
      <c r="G74" s="13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13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13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5</v>
      </c>
      <c r="E77" s="26"/>
      <c r="F77" s="26"/>
      <c r="G77" s="13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13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13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13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19</v>
      </c>
      <c r="E81" s="35"/>
      <c r="F81" s="70"/>
      <c r="G81" s="71"/>
      <c r="H81" s="37"/>
      <c r="I81" s="38"/>
      <c r="J81" s="38"/>
    </row>
    <row r="84" spans="1:237" ht="22.5" x14ac:dyDescent="0.2">
      <c r="A84" s="114" t="s">
        <v>118</v>
      </c>
      <c r="B84" s="114"/>
      <c r="C84" s="114"/>
      <c r="D84" s="114"/>
      <c r="E84" s="114"/>
      <c r="F84" s="114"/>
    </row>
    <row r="85" spans="1:237" ht="18.75" x14ac:dyDescent="0.3">
      <c r="A85" s="113" t="s">
        <v>2</v>
      </c>
      <c r="B85" s="113"/>
      <c r="C85" s="113"/>
      <c r="D85" s="113"/>
      <c r="E85" s="113"/>
      <c r="F85" s="113"/>
    </row>
    <row r="86" spans="1:237" ht="21" thickBot="1" x14ac:dyDescent="0.35">
      <c r="A86" s="108" t="s">
        <v>230</v>
      </c>
      <c r="B86" s="109"/>
      <c r="C86" s="109"/>
      <c r="D86" s="109"/>
      <c r="E86" s="109"/>
      <c r="F86" s="109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18.75" customHeight="1" x14ac:dyDescent="0.2">
      <c r="A88" s="111"/>
      <c r="B88" s="43" t="s">
        <v>119</v>
      </c>
      <c r="C88" s="40" t="s">
        <v>13</v>
      </c>
      <c r="D88" s="16">
        <f>SUM(D89:D95)</f>
        <v>2</v>
      </c>
      <c r="E88" s="29"/>
      <c r="F88" s="29"/>
      <c r="G88" s="13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/>
      <c r="E89" s="27"/>
      <c r="F89" s="28"/>
      <c r="G89" s="56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>
        <v>1</v>
      </c>
      <c r="E90" s="27"/>
      <c r="F90" s="28"/>
      <c r="G90" s="56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56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/>
      <c r="E92" s="27"/>
      <c r="F92" s="28"/>
      <c r="G92" s="56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/>
      <c r="E93" s="27"/>
      <c r="F93" s="28"/>
      <c r="G93" s="56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56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56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2</v>
      </c>
      <c r="E96" s="55"/>
      <c r="F96" s="55"/>
      <c r="G96" s="13"/>
      <c r="H96" s="14"/>
    </row>
    <row r="97" spans="1:10" s="20" customFormat="1" ht="45" customHeight="1" x14ac:dyDescent="0.2">
      <c r="A97" s="111"/>
      <c r="B97" s="41" t="s">
        <v>121</v>
      </c>
      <c r="C97" s="19"/>
      <c r="D97" s="31">
        <v>1</v>
      </c>
      <c r="E97" s="27"/>
      <c r="F97" s="28"/>
      <c r="G97" s="15"/>
      <c r="H97" s="15"/>
    </row>
    <row r="98" spans="1:10" s="20" customFormat="1" ht="36" customHeight="1" x14ac:dyDescent="0.2">
      <c r="A98" s="111"/>
      <c r="B98" s="41" t="s">
        <v>34</v>
      </c>
      <c r="C98" s="21"/>
      <c r="D98" s="31"/>
      <c r="E98" s="28"/>
      <c r="F98" s="28"/>
      <c r="G98" s="15"/>
      <c r="H98" s="15"/>
    </row>
    <row r="99" spans="1:10" s="20" customFormat="1" ht="36" customHeight="1" x14ac:dyDescent="0.2">
      <c r="A99" s="111"/>
      <c r="B99" s="41" t="s">
        <v>35</v>
      </c>
      <c r="C99" s="21"/>
      <c r="D99" s="31">
        <v>1</v>
      </c>
      <c r="E99" s="28"/>
      <c r="F99" s="28"/>
      <c r="G99" s="15"/>
      <c r="H99" s="15"/>
    </row>
    <row r="100" spans="1:10" s="12" customFormat="1" ht="18.75" customHeight="1" x14ac:dyDescent="0.2">
      <c r="A100" s="111"/>
      <c r="B100" s="42" t="s">
        <v>120</v>
      </c>
      <c r="C100" s="21" t="s">
        <v>9</v>
      </c>
      <c r="D100" s="17">
        <f>SUM(D101:D108)</f>
        <v>3</v>
      </c>
      <c r="E100" s="26"/>
      <c r="F100" s="26"/>
      <c r="G100" s="13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/>
      <c r="E101" s="27"/>
      <c r="F101" s="28"/>
      <c r="G101" s="56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>
        <v>1</v>
      </c>
      <c r="E102" s="27"/>
      <c r="F102" s="28"/>
      <c r="G102" s="56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>
        <v>1</v>
      </c>
      <c r="E103" s="27"/>
      <c r="F103" s="28"/>
      <c r="G103" s="56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/>
      <c r="E104" s="28"/>
      <c r="F104" s="28"/>
      <c r="G104" s="56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/>
      <c r="E105" s="28"/>
      <c r="F105" s="28"/>
      <c r="G105" s="56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56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56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/>
      <c r="E108" s="28"/>
      <c r="F108" s="28"/>
      <c r="G108" s="56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1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13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13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3</v>
      </c>
      <c r="E112" s="26"/>
      <c r="F112" s="26"/>
      <c r="G112" s="13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13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13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3</v>
      </c>
      <c r="E115" s="26"/>
      <c r="F115" s="26"/>
      <c r="G115" s="13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13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13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13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15</v>
      </c>
      <c r="E119" s="35"/>
      <c r="F119" s="70"/>
      <c r="G119" s="71"/>
      <c r="H119" s="37"/>
      <c r="I119" s="38"/>
      <c r="J119" s="38"/>
    </row>
    <row r="122" spans="1:237" ht="22.5" x14ac:dyDescent="0.2">
      <c r="A122" s="114" t="s">
        <v>122</v>
      </c>
      <c r="B122" s="114"/>
      <c r="C122" s="114"/>
      <c r="D122" s="114"/>
      <c r="E122" s="114"/>
      <c r="F122" s="114"/>
    </row>
    <row r="123" spans="1:237" ht="18.75" x14ac:dyDescent="0.3">
      <c r="A123" s="113" t="s">
        <v>2</v>
      </c>
      <c r="B123" s="113"/>
      <c r="C123" s="113"/>
      <c r="D123" s="113"/>
      <c r="E123" s="113"/>
      <c r="F123" s="113"/>
    </row>
    <row r="124" spans="1:237" ht="21" thickBot="1" x14ac:dyDescent="0.35">
      <c r="A124" s="108" t="s">
        <v>231</v>
      </c>
      <c r="B124" s="109"/>
      <c r="C124" s="109"/>
      <c r="D124" s="109"/>
      <c r="E124" s="109"/>
      <c r="F124" s="109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18.75" customHeight="1" x14ac:dyDescent="0.2">
      <c r="A126" s="111"/>
      <c r="B126" s="43" t="s">
        <v>124</v>
      </c>
      <c r="C126" s="40" t="s">
        <v>13</v>
      </c>
      <c r="D126" s="16">
        <f>SUM(D127:D133)</f>
        <v>3</v>
      </c>
      <c r="E126" s="29"/>
      <c r="F126" s="29"/>
      <c r="G126" s="13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/>
      <c r="E127" s="27"/>
      <c r="F127" s="28"/>
      <c r="G127" s="56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>
        <v>1</v>
      </c>
      <c r="E128" s="27"/>
      <c r="F128" s="28"/>
      <c r="G128" s="56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56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/>
      <c r="E130" s="27"/>
      <c r="F130" s="28"/>
      <c r="G130" s="56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>
        <v>1</v>
      </c>
      <c r="E131" s="27"/>
      <c r="F131" s="28"/>
      <c r="G131" s="56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56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56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13"/>
      <c r="H134" s="14"/>
    </row>
    <row r="135" spans="1:8" s="20" customFormat="1" ht="45" customHeight="1" x14ac:dyDescent="0.2">
      <c r="A135" s="111"/>
      <c r="B135" s="41" t="s">
        <v>125</v>
      </c>
      <c r="C135" s="19"/>
      <c r="D135" s="31">
        <v>1</v>
      </c>
      <c r="E135" s="27"/>
      <c r="F135" s="28"/>
      <c r="G135" s="15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/>
      <c r="E136" s="28"/>
      <c r="F136" s="28"/>
      <c r="G136" s="15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>
        <v>1</v>
      </c>
      <c r="E137" s="28"/>
      <c r="F137" s="28"/>
      <c r="G137" s="15"/>
      <c r="H137" s="15"/>
    </row>
    <row r="138" spans="1:8" s="12" customFormat="1" ht="18.75" customHeight="1" x14ac:dyDescent="0.2">
      <c r="A138" s="111"/>
      <c r="B138" s="42" t="s">
        <v>123</v>
      </c>
      <c r="C138" s="21" t="s">
        <v>9</v>
      </c>
      <c r="D138" s="17">
        <f>SUM(D139:D146)</f>
        <v>4</v>
      </c>
      <c r="E138" s="26"/>
      <c r="F138" s="26"/>
      <c r="G138" s="13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/>
      <c r="E139" s="27"/>
      <c r="F139" s="28"/>
      <c r="G139" s="56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>
        <v>1</v>
      </c>
      <c r="E140" s="27"/>
      <c r="F140" s="28"/>
      <c r="G140" s="56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56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/>
      <c r="E142" s="28"/>
      <c r="F142" s="28"/>
      <c r="G142" s="56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>
        <v>1</v>
      </c>
      <c r="E143" s="28"/>
      <c r="F143" s="28"/>
      <c r="G143" s="56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56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56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/>
      <c r="E146" s="28"/>
      <c r="F146" s="28"/>
      <c r="G146" s="56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1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13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13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3</v>
      </c>
      <c r="E150" s="26"/>
      <c r="F150" s="26"/>
      <c r="G150" s="13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13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13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4</v>
      </c>
      <c r="E153" s="26"/>
      <c r="F153" s="26"/>
      <c r="G153" s="13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13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13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13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18</v>
      </c>
      <c r="E157" s="35"/>
      <c r="F157" s="70"/>
      <c r="G157" s="71"/>
      <c r="H157" s="37"/>
      <c r="I157" s="38"/>
      <c r="J157" s="38"/>
    </row>
    <row r="160" spans="1:10" ht="22.5" x14ac:dyDescent="0.2">
      <c r="A160" s="114" t="s">
        <v>126</v>
      </c>
      <c r="B160" s="114"/>
      <c r="C160" s="114"/>
      <c r="D160" s="114"/>
      <c r="E160" s="114"/>
      <c r="F160" s="114"/>
    </row>
    <row r="161" spans="1:237" ht="18.75" x14ac:dyDescent="0.3">
      <c r="A161" s="113" t="s">
        <v>2</v>
      </c>
      <c r="B161" s="113"/>
      <c r="C161" s="113"/>
      <c r="D161" s="113"/>
      <c r="E161" s="113"/>
      <c r="F161" s="113"/>
    </row>
    <row r="162" spans="1:237" ht="21" thickBot="1" x14ac:dyDescent="0.35">
      <c r="A162" s="108" t="s">
        <v>232</v>
      </c>
      <c r="B162" s="109"/>
      <c r="C162" s="109"/>
      <c r="D162" s="109"/>
      <c r="E162" s="109"/>
      <c r="F162" s="109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36" customHeight="1" x14ac:dyDescent="0.2">
      <c r="A164" s="111"/>
      <c r="B164" s="43" t="s">
        <v>127</v>
      </c>
      <c r="C164" s="40" t="s">
        <v>13</v>
      </c>
      <c r="D164" s="16">
        <f>SUM(D165:D171)</f>
        <v>2</v>
      </c>
      <c r="E164" s="29"/>
      <c r="F164" s="29"/>
      <c r="G164" s="13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>
        <v>1</v>
      </c>
      <c r="E165" s="27"/>
      <c r="F165" s="28"/>
      <c r="G165" s="56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/>
      <c r="E166" s="27"/>
      <c r="F166" s="28"/>
      <c r="G166" s="56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/>
      <c r="E167" s="27"/>
      <c r="F167" s="28"/>
      <c r="G167" s="56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/>
      <c r="E168" s="27"/>
      <c r="F168" s="28"/>
      <c r="G168" s="56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/>
      <c r="E169" s="27"/>
      <c r="F169" s="28"/>
      <c r="G169" s="56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56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56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13"/>
      <c r="H172" s="14"/>
    </row>
    <row r="173" spans="1:237" s="20" customFormat="1" ht="45" customHeight="1" x14ac:dyDescent="0.2">
      <c r="A173" s="111"/>
      <c r="B173" s="41" t="s">
        <v>137</v>
      </c>
      <c r="C173" s="19"/>
      <c r="D173" s="31">
        <v>1</v>
      </c>
      <c r="E173" s="27"/>
      <c r="F173" s="28"/>
      <c r="G173" s="15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>
        <v>1</v>
      </c>
      <c r="E174" s="28"/>
      <c r="F174" s="28"/>
      <c r="G174" s="15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/>
      <c r="E175" s="28"/>
      <c r="F175" s="28"/>
      <c r="G175" s="15"/>
      <c r="H175" s="15"/>
    </row>
    <row r="176" spans="1:237" s="12" customFormat="1" ht="18.75" customHeight="1" x14ac:dyDescent="0.2">
      <c r="A176" s="111"/>
      <c r="B176" s="42" t="s">
        <v>136</v>
      </c>
      <c r="C176" s="21" t="s">
        <v>9</v>
      </c>
      <c r="D176" s="17">
        <f>SUM(D177:D184)</f>
        <v>4</v>
      </c>
      <c r="E176" s="26"/>
      <c r="F176" s="26"/>
      <c r="G176" s="13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>
        <v>1</v>
      </c>
      <c r="E177" s="27"/>
      <c r="F177" s="28"/>
      <c r="G177" s="56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/>
      <c r="E178" s="27"/>
      <c r="F178" s="28"/>
      <c r="G178" s="56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56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/>
      <c r="E180" s="28"/>
      <c r="F180" s="28"/>
      <c r="G180" s="56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/>
      <c r="E181" s="28"/>
      <c r="F181" s="28"/>
      <c r="G181" s="56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56"/>
      <c r="H182" s="56"/>
    </row>
    <row r="183" spans="1:10" s="20" customFormat="1" ht="18.75" customHeight="1" x14ac:dyDescent="0.2">
      <c r="A183" s="111"/>
      <c r="B183" s="41" t="s">
        <v>33</v>
      </c>
      <c r="C183" s="19"/>
      <c r="D183" s="31"/>
      <c r="E183" s="27"/>
      <c r="F183" s="28"/>
      <c r="G183" s="56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>
        <v>1</v>
      </c>
      <c r="E184" s="28"/>
      <c r="F184" s="28"/>
      <c r="G184" s="56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1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13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13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2</v>
      </c>
      <c r="E188" s="26"/>
      <c r="F188" s="26"/>
      <c r="G188" s="13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13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13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3</v>
      </c>
      <c r="E191" s="26"/>
      <c r="F191" s="26"/>
      <c r="G191" s="13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13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13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13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15</v>
      </c>
      <c r="E195" s="35"/>
      <c r="F195" s="70"/>
      <c r="G195" s="71"/>
      <c r="H195" s="37"/>
      <c r="I195" s="38"/>
      <c r="J195" s="38"/>
    </row>
    <row r="198" spans="1:237" ht="22.5" x14ac:dyDescent="0.2">
      <c r="A198" s="114" t="s">
        <v>138</v>
      </c>
      <c r="B198" s="114"/>
      <c r="C198" s="114"/>
      <c r="D198" s="114"/>
      <c r="E198" s="114"/>
      <c r="F198" s="114"/>
    </row>
    <row r="199" spans="1:237" ht="18.75" x14ac:dyDescent="0.3">
      <c r="A199" s="113" t="s">
        <v>2</v>
      </c>
      <c r="B199" s="113"/>
      <c r="C199" s="113"/>
      <c r="D199" s="113"/>
      <c r="E199" s="113"/>
      <c r="F199" s="113"/>
    </row>
    <row r="200" spans="1:237" ht="21" thickBot="1" x14ac:dyDescent="0.35">
      <c r="A200" s="108" t="s">
        <v>233</v>
      </c>
      <c r="B200" s="109"/>
      <c r="C200" s="109"/>
      <c r="D200" s="109"/>
      <c r="E200" s="109"/>
      <c r="F200" s="109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36" customHeight="1" x14ac:dyDescent="0.2">
      <c r="A202" s="111"/>
      <c r="B202" s="43" t="s">
        <v>139</v>
      </c>
      <c r="C202" s="40" t="s">
        <v>13</v>
      </c>
      <c r="D202" s="16">
        <f>SUM(D203:D209)</f>
        <v>3</v>
      </c>
      <c r="E202" s="29"/>
      <c r="F202" s="29"/>
      <c r="G202" s="13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/>
      <c r="E203" s="27"/>
      <c r="F203" s="28"/>
      <c r="G203" s="56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>
        <v>1</v>
      </c>
      <c r="E204" s="27"/>
      <c r="F204" s="28"/>
      <c r="G204" s="56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56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/>
      <c r="E206" s="27"/>
      <c r="F206" s="28"/>
      <c r="G206" s="56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>
        <v>1</v>
      </c>
      <c r="E207" s="27"/>
      <c r="F207" s="28"/>
      <c r="G207" s="56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56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56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13"/>
      <c r="H210" s="14"/>
    </row>
    <row r="211" spans="1:10" s="20" customFormat="1" ht="45" customHeight="1" x14ac:dyDescent="0.2">
      <c r="A211" s="111"/>
      <c r="B211" s="41" t="s">
        <v>141</v>
      </c>
      <c r="C211" s="19"/>
      <c r="D211" s="31">
        <v>1</v>
      </c>
      <c r="E211" s="27"/>
      <c r="F211" s="28"/>
      <c r="G211" s="15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/>
      <c r="E212" s="28"/>
      <c r="F212" s="28"/>
      <c r="G212" s="15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>
        <v>1</v>
      </c>
      <c r="E213" s="28"/>
      <c r="F213" s="28"/>
      <c r="G213" s="15"/>
      <c r="H213" s="15"/>
    </row>
    <row r="214" spans="1:10" s="12" customFormat="1" ht="18.75" customHeight="1" x14ac:dyDescent="0.2">
      <c r="A214" s="111"/>
      <c r="B214" s="42" t="s">
        <v>140</v>
      </c>
      <c r="C214" s="21" t="s">
        <v>9</v>
      </c>
      <c r="D214" s="17">
        <f>SUM(D215:D222)</f>
        <v>4</v>
      </c>
      <c r="E214" s="26"/>
      <c r="F214" s="26"/>
      <c r="G214" s="13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/>
      <c r="E215" s="27"/>
      <c r="F215" s="28"/>
      <c r="G215" s="56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>
        <v>1</v>
      </c>
      <c r="E216" s="27"/>
      <c r="F216" s="28"/>
      <c r="G216" s="56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56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/>
      <c r="E218" s="28"/>
      <c r="F218" s="28"/>
      <c r="G218" s="56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>
        <v>1</v>
      </c>
      <c r="E219" s="28"/>
      <c r="F219" s="28"/>
      <c r="G219" s="56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56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56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/>
      <c r="E222" s="28"/>
      <c r="F222" s="28"/>
      <c r="G222" s="56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1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13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13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3</v>
      </c>
      <c r="E226" s="26"/>
      <c r="F226" s="26"/>
      <c r="G226" s="13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13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13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3</v>
      </c>
      <c r="E229" s="26"/>
      <c r="F229" s="26"/>
      <c r="G229" s="13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13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13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13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17</v>
      </c>
      <c r="E233" s="35"/>
      <c r="F233" s="70"/>
      <c r="G233" s="71"/>
      <c r="H233" s="37"/>
      <c r="I233" s="38"/>
      <c r="J233" s="38"/>
    </row>
    <row r="236" spans="1:237" ht="22.5" x14ac:dyDescent="0.2">
      <c r="A236" s="114" t="s">
        <v>142</v>
      </c>
      <c r="B236" s="114"/>
      <c r="C236" s="114"/>
      <c r="D236" s="114"/>
      <c r="E236" s="114"/>
      <c r="F236" s="114"/>
    </row>
    <row r="237" spans="1:237" ht="18.75" x14ac:dyDescent="0.3">
      <c r="A237" s="113" t="s">
        <v>2</v>
      </c>
      <c r="B237" s="113"/>
      <c r="C237" s="113"/>
      <c r="D237" s="113"/>
      <c r="E237" s="113"/>
      <c r="F237" s="113"/>
    </row>
    <row r="238" spans="1:237" ht="21" thickBot="1" x14ac:dyDescent="0.35">
      <c r="A238" s="108" t="s">
        <v>234</v>
      </c>
      <c r="B238" s="109"/>
      <c r="C238" s="109"/>
      <c r="D238" s="109"/>
      <c r="E238" s="109"/>
      <c r="F238" s="109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36" customHeight="1" x14ac:dyDescent="0.2">
      <c r="A240" s="111"/>
      <c r="B240" s="43" t="s">
        <v>143</v>
      </c>
      <c r="C240" s="40" t="s">
        <v>13</v>
      </c>
      <c r="D240" s="16">
        <f>SUM(D241:D247)</f>
        <v>3</v>
      </c>
      <c r="E240" s="29"/>
      <c r="F240" s="29"/>
      <c r="G240" s="13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>
        <v>1</v>
      </c>
      <c r="E241" s="27"/>
      <c r="F241" s="28"/>
      <c r="G241" s="56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/>
      <c r="E242" s="27"/>
      <c r="F242" s="28"/>
      <c r="G242" s="56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>
        <v>1</v>
      </c>
      <c r="E243" s="27"/>
      <c r="F243" s="28"/>
      <c r="G243" s="56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/>
      <c r="E244" s="27"/>
      <c r="F244" s="28"/>
      <c r="G244" s="56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/>
      <c r="E245" s="27"/>
      <c r="F245" s="28"/>
      <c r="G245" s="56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56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56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13"/>
      <c r="H248" s="14"/>
    </row>
    <row r="249" spans="1:8" s="20" customFormat="1" ht="45" customHeight="1" x14ac:dyDescent="0.2">
      <c r="A249" s="111"/>
      <c r="B249" s="41" t="s">
        <v>145</v>
      </c>
      <c r="C249" s="19"/>
      <c r="D249" s="31">
        <v>1</v>
      </c>
      <c r="E249" s="27"/>
      <c r="F249" s="28"/>
      <c r="G249" s="15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>
        <v>1</v>
      </c>
      <c r="E250" s="28"/>
      <c r="F250" s="28"/>
      <c r="G250" s="15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/>
      <c r="E251" s="28"/>
      <c r="F251" s="28"/>
      <c r="G251" s="15"/>
      <c r="H251" s="15"/>
    </row>
    <row r="252" spans="1:8" s="12" customFormat="1" ht="18.75" customHeight="1" x14ac:dyDescent="0.2">
      <c r="A252" s="111"/>
      <c r="B252" s="42" t="s">
        <v>144</v>
      </c>
      <c r="C252" s="21" t="s">
        <v>9</v>
      </c>
      <c r="D252" s="17">
        <f>SUM(D253:D260)</f>
        <v>5</v>
      </c>
      <c r="E252" s="26"/>
      <c r="F252" s="26"/>
      <c r="G252" s="13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>
        <v>1</v>
      </c>
      <c r="E253" s="27"/>
      <c r="F253" s="28"/>
      <c r="G253" s="56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/>
      <c r="E254" s="27"/>
      <c r="F254" s="28"/>
      <c r="G254" s="56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56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/>
      <c r="E256" s="28"/>
      <c r="F256" s="28"/>
      <c r="G256" s="56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/>
      <c r="E257" s="28"/>
      <c r="F257" s="28"/>
      <c r="G257" s="56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56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>
        <v>1</v>
      </c>
      <c r="E259" s="27"/>
      <c r="F259" s="28"/>
      <c r="G259" s="56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>
        <v>1</v>
      </c>
      <c r="E260" s="28"/>
      <c r="F260" s="28"/>
      <c r="G260" s="56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>
        <v>1</v>
      </c>
      <c r="E261" s="60"/>
      <c r="F261" s="60"/>
      <c r="G261" s="61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>
        <v>1</v>
      </c>
      <c r="E262" s="55"/>
      <c r="F262" s="55"/>
      <c r="G262" s="13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13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4</v>
      </c>
      <c r="E264" s="26"/>
      <c r="F264" s="26"/>
      <c r="G264" s="13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13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13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4</v>
      </c>
      <c r="E267" s="26"/>
      <c r="F267" s="26"/>
      <c r="G267" s="13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13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13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13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20</v>
      </c>
      <c r="E271" s="35"/>
      <c r="F271" s="70"/>
      <c r="G271" s="71"/>
      <c r="H271" s="37"/>
      <c r="I271" s="38"/>
      <c r="J271" s="38"/>
    </row>
    <row r="274" spans="1:237" ht="22.5" x14ac:dyDescent="0.2">
      <c r="A274" s="114" t="s">
        <v>146</v>
      </c>
      <c r="B274" s="114"/>
      <c r="C274" s="114"/>
      <c r="D274" s="114"/>
      <c r="E274" s="114"/>
      <c r="F274" s="114"/>
    </row>
    <row r="275" spans="1:237" ht="18.75" x14ac:dyDescent="0.3">
      <c r="A275" s="113" t="s">
        <v>2</v>
      </c>
      <c r="B275" s="113"/>
      <c r="C275" s="113"/>
      <c r="D275" s="113"/>
      <c r="E275" s="113"/>
      <c r="F275" s="113"/>
    </row>
    <row r="276" spans="1:237" ht="21" thickBot="1" x14ac:dyDescent="0.35">
      <c r="A276" s="108" t="s">
        <v>235</v>
      </c>
      <c r="B276" s="109"/>
      <c r="C276" s="109"/>
      <c r="D276" s="109"/>
      <c r="E276" s="109"/>
      <c r="F276" s="109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36" customHeight="1" x14ac:dyDescent="0.2">
      <c r="A278" s="111"/>
      <c r="B278" s="43" t="s">
        <v>147</v>
      </c>
      <c r="C278" s="40" t="s">
        <v>13</v>
      </c>
      <c r="D278" s="16">
        <f>SUM(D279:D285)</f>
        <v>2</v>
      </c>
      <c r="E278" s="29"/>
      <c r="F278" s="29"/>
      <c r="G278" s="13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>
        <v>1</v>
      </c>
      <c r="E279" s="27"/>
      <c r="F279" s="28"/>
      <c r="G279" s="56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/>
      <c r="E280" s="27"/>
      <c r="F280" s="28"/>
      <c r="G280" s="56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/>
      <c r="E281" s="27"/>
      <c r="F281" s="28"/>
      <c r="G281" s="56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/>
      <c r="E282" s="27"/>
      <c r="F282" s="28"/>
      <c r="G282" s="56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/>
      <c r="E283" s="27"/>
      <c r="F283" s="28"/>
      <c r="G283" s="56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56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56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13"/>
      <c r="H286" s="14"/>
    </row>
    <row r="287" spans="1:237" s="20" customFormat="1" ht="45" customHeight="1" x14ac:dyDescent="0.2">
      <c r="A287" s="111"/>
      <c r="B287" s="41" t="s">
        <v>149</v>
      </c>
      <c r="C287" s="19"/>
      <c r="D287" s="31">
        <v>1</v>
      </c>
      <c r="E287" s="27"/>
      <c r="F287" s="28"/>
      <c r="G287" s="15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>
        <v>1</v>
      </c>
      <c r="E288" s="28"/>
      <c r="F288" s="28"/>
      <c r="G288" s="15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/>
      <c r="E289" s="28"/>
      <c r="F289" s="28"/>
      <c r="G289" s="15"/>
      <c r="H289" s="15"/>
    </row>
    <row r="290" spans="1:10" s="12" customFormat="1" ht="18.75" customHeight="1" x14ac:dyDescent="0.2">
      <c r="A290" s="111"/>
      <c r="B290" s="42" t="s">
        <v>148</v>
      </c>
      <c r="C290" s="21" t="s">
        <v>9</v>
      </c>
      <c r="D290" s="17">
        <f>SUM(D291:D298)</f>
        <v>4</v>
      </c>
      <c r="E290" s="26"/>
      <c r="F290" s="26"/>
      <c r="G290" s="13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>
        <v>1</v>
      </c>
      <c r="E291" s="27"/>
      <c r="F291" s="28"/>
      <c r="G291" s="56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/>
      <c r="E292" s="27"/>
      <c r="F292" s="28"/>
      <c r="G292" s="56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56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/>
      <c r="E294" s="28"/>
      <c r="F294" s="28"/>
      <c r="G294" s="56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/>
      <c r="E295" s="28"/>
      <c r="F295" s="28"/>
      <c r="G295" s="56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56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/>
      <c r="E297" s="27"/>
      <c r="F297" s="28"/>
      <c r="G297" s="56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>
        <v>1</v>
      </c>
      <c r="E298" s="28"/>
      <c r="F298" s="28"/>
      <c r="G298" s="56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>
        <v>1</v>
      </c>
      <c r="E299" s="60"/>
      <c r="F299" s="60"/>
      <c r="G299" s="61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>
        <v>1</v>
      </c>
      <c r="E300" s="55"/>
      <c r="F300" s="55"/>
      <c r="G300" s="13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13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2</v>
      </c>
      <c r="E302" s="26"/>
      <c r="F302" s="26"/>
      <c r="G302" s="13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13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13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3</v>
      </c>
      <c r="E305" s="26"/>
      <c r="F305" s="26"/>
      <c r="G305" s="13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13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13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13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15</v>
      </c>
      <c r="E309" s="35"/>
      <c r="F309" s="70"/>
      <c r="G309" s="71"/>
      <c r="H309" s="37"/>
      <c r="I309" s="38"/>
      <c r="J309" s="38"/>
    </row>
    <row r="312" spans="1:237" ht="22.5" x14ac:dyDescent="0.2">
      <c r="A312" s="114" t="s">
        <v>150</v>
      </c>
      <c r="B312" s="114"/>
      <c r="C312" s="114"/>
      <c r="D312" s="114"/>
      <c r="E312" s="114"/>
      <c r="F312" s="114"/>
    </row>
    <row r="313" spans="1:237" ht="18.75" x14ac:dyDescent="0.3">
      <c r="A313" s="113" t="s">
        <v>2</v>
      </c>
      <c r="B313" s="113"/>
      <c r="C313" s="113"/>
      <c r="D313" s="113"/>
      <c r="E313" s="113"/>
      <c r="F313" s="113"/>
    </row>
    <row r="314" spans="1:237" ht="21" thickBot="1" x14ac:dyDescent="0.35">
      <c r="A314" s="108" t="s">
        <v>236</v>
      </c>
      <c r="B314" s="109"/>
      <c r="C314" s="109"/>
      <c r="D314" s="109"/>
      <c r="E314" s="109"/>
      <c r="F314" s="109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36" customHeight="1" x14ac:dyDescent="0.2">
      <c r="A316" s="111"/>
      <c r="B316" s="43" t="s">
        <v>152</v>
      </c>
      <c r="C316" s="40" t="s">
        <v>13</v>
      </c>
      <c r="D316" s="16">
        <f>SUM(D317:D323)</f>
        <v>3</v>
      </c>
      <c r="E316" s="29"/>
      <c r="F316" s="29"/>
      <c r="G316" s="13"/>
      <c r="H316" s="13"/>
    </row>
    <row r="317" spans="1:237" s="20" customFormat="1" ht="37.5" customHeight="1" x14ac:dyDescent="0.2">
      <c r="A317" s="111"/>
      <c r="B317" s="41" t="s">
        <v>24</v>
      </c>
      <c r="C317" s="19"/>
      <c r="D317" s="31"/>
      <c r="E317" s="27"/>
      <c r="F317" s="28"/>
      <c r="G317" s="56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>
        <v>1</v>
      </c>
      <c r="E318" s="27"/>
      <c r="F318" s="28"/>
      <c r="G318" s="56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56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/>
      <c r="E320" s="27"/>
      <c r="F320" s="28"/>
      <c r="G320" s="56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>
        <v>1</v>
      </c>
      <c r="E321" s="27"/>
      <c r="F321" s="28"/>
      <c r="G321" s="56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56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56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13"/>
      <c r="H324" s="14"/>
    </row>
    <row r="325" spans="1:8" s="20" customFormat="1" ht="45" customHeight="1" x14ac:dyDescent="0.2">
      <c r="A325" s="111"/>
      <c r="B325" s="41" t="s">
        <v>153</v>
      </c>
      <c r="C325" s="19"/>
      <c r="D325" s="31">
        <v>1</v>
      </c>
      <c r="E325" s="27"/>
      <c r="F325" s="28"/>
      <c r="G325" s="15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/>
      <c r="E326" s="28"/>
      <c r="F326" s="28"/>
      <c r="G326" s="15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>
        <v>1</v>
      </c>
      <c r="E327" s="28"/>
      <c r="F327" s="28"/>
      <c r="G327" s="15"/>
      <c r="H327" s="15"/>
    </row>
    <row r="328" spans="1:8" s="12" customFormat="1" ht="18.75" customHeight="1" x14ac:dyDescent="0.2">
      <c r="A328" s="111"/>
      <c r="B328" s="42" t="s">
        <v>151</v>
      </c>
      <c r="C328" s="21" t="s">
        <v>9</v>
      </c>
      <c r="D328" s="17">
        <f>SUM(D329:D336)</f>
        <v>4</v>
      </c>
      <c r="E328" s="26"/>
      <c r="F328" s="26"/>
      <c r="G328" s="13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/>
      <c r="E329" s="27"/>
      <c r="F329" s="28"/>
      <c r="G329" s="56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>
        <v>1</v>
      </c>
      <c r="E330" s="27"/>
      <c r="F330" s="28"/>
      <c r="G330" s="56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56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/>
      <c r="E332" s="28"/>
      <c r="F332" s="28"/>
      <c r="G332" s="56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>
        <v>1</v>
      </c>
      <c r="E333" s="28"/>
      <c r="F333" s="28"/>
      <c r="G333" s="56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56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56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/>
      <c r="E336" s="28"/>
      <c r="F336" s="28"/>
      <c r="G336" s="56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>
        <v>1</v>
      </c>
      <c r="E337" s="60"/>
      <c r="F337" s="60"/>
      <c r="G337" s="61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>
        <v>1</v>
      </c>
      <c r="E338" s="55"/>
      <c r="F338" s="55"/>
      <c r="G338" s="13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13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>
        <v>3</v>
      </c>
      <c r="E340" s="26"/>
      <c r="F340" s="26"/>
      <c r="G340" s="13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13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13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3</v>
      </c>
      <c r="E343" s="26"/>
      <c r="F343" s="26"/>
      <c r="G343" s="13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13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13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13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17</v>
      </c>
      <c r="E347" s="35"/>
      <c r="F347" s="70"/>
      <c r="G347" s="71"/>
      <c r="H347" s="37"/>
      <c r="I347" s="38"/>
      <c r="J347" s="38"/>
    </row>
    <row r="350" spans="1:10" ht="22.5" x14ac:dyDescent="0.2">
      <c r="A350" s="114" t="s">
        <v>154</v>
      </c>
      <c r="B350" s="114"/>
      <c r="C350" s="114"/>
      <c r="D350" s="114"/>
      <c r="E350" s="114"/>
      <c r="F350" s="114"/>
    </row>
    <row r="351" spans="1:10" ht="18.75" x14ac:dyDescent="0.3">
      <c r="A351" s="113" t="s">
        <v>2</v>
      </c>
      <c r="B351" s="113"/>
      <c r="C351" s="113"/>
      <c r="D351" s="113"/>
      <c r="E351" s="113"/>
      <c r="F351" s="113"/>
    </row>
    <row r="352" spans="1:10" ht="21" thickBot="1" x14ac:dyDescent="0.35">
      <c r="A352" s="108" t="s">
        <v>237</v>
      </c>
      <c r="B352" s="109"/>
      <c r="C352" s="109"/>
      <c r="D352" s="109"/>
      <c r="E352" s="109"/>
      <c r="F352" s="109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36" customHeight="1" x14ac:dyDescent="0.2">
      <c r="A354" s="111"/>
      <c r="B354" s="43" t="s">
        <v>156</v>
      </c>
      <c r="C354" s="40" t="s">
        <v>13</v>
      </c>
      <c r="D354" s="16">
        <f>SUM(D355:D361)</f>
        <v>3</v>
      </c>
      <c r="E354" s="29"/>
      <c r="F354" s="29"/>
      <c r="G354" s="13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/>
      <c r="E355" s="27"/>
      <c r="F355" s="28"/>
      <c r="G355" s="56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>
        <v>1</v>
      </c>
      <c r="E356" s="27"/>
      <c r="F356" s="28"/>
      <c r="G356" s="56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/>
      <c r="E357" s="27"/>
      <c r="F357" s="28"/>
      <c r="G357" s="56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56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>
        <v>1</v>
      </c>
      <c r="E359" s="27"/>
      <c r="F359" s="28"/>
      <c r="G359" s="56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56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56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13"/>
      <c r="H362" s="14"/>
    </row>
    <row r="363" spans="1:237" s="20" customFormat="1" ht="45" customHeight="1" x14ac:dyDescent="0.2">
      <c r="A363" s="111"/>
      <c r="B363" s="41" t="s">
        <v>157</v>
      </c>
      <c r="C363" s="19"/>
      <c r="D363" s="31">
        <v>1</v>
      </c>
      <c r="E363" s="27"/>
      <c r="F363" s="28"/>
      <c r="G363" s="15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/>
      <c r="E364" s="28"/>
      <c r="F364" s="28"/>
      <c r="G364" s="15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>
        <v>1</v>
      </c>
      <c r="E365" s="28"/>
      <c r="F365" s="28"/>
      <c r="G365" s="15"/>
      <c r="H365" s="15"/>
    </row>
    <row r="366" spans="1:237" s="12" customFormat="1" ht="18.75" customHeight="1" x14ac:dyDescent="0.2">
      <c r="A366" s="111"/>
      <c r="B366" s="42" t="s">
        <v>155</v>
      </c>
      <c r="C366" s="21" t="s">
        <v>9</v>
      </c>
      <c r="D366" s="17">
        <f>SUM(D367:D374)</f>
        <v>4</v>
      </c>
      <c r="E366" s="26"/>
      <c r="F366" s="26"/>
      <c r="G366" s="13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/>
      <c r="E367" s="27"/>
      <c r="F367" s="28"/>
      <c r="G367" s="56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>
        <v>1</v>
      </c>
      <c r="E368" s="27"/>
      <c r="F368" s="28"/>
      <c r="G368" s="56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56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56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>
        <v>1</v>
      </c>
      <c r="E371" s="28"/>
      <c r="F371" s="28"/>
      <c r="G371" s="56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56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/>
      <c r="E373" s="27"/>
      <c r="F373" s="28"/>
      <c r="G373" s="56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/>
      <c r="E374" s="28"/>
      <c r="F374" s="28"/>
      <c r="G374" s="56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>
        <v>1</v>
      </c>
      <c r="E375" s="60"/>
      <c r="F375" s="60"/>
      <c r="G375" s="61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>
        <v>1</v>
      </c>
      <c r="E376" s="55"/>
      <c r="F376" s="55"/>
      <c r="G376" s="13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13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/>
      <c r="E378" s="26"/>
      <c r="F378" s="26"/>
      <c r="G378" s="13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13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13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1</v>
      </c>
      <c r="E381" s="26"/>
      <c r="F381" s="26"/>
      <c r="G381" s="13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13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13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13"/>
      <c r="H384" s="13"/>
      <c r="I384" s="22"/>
      <c r="J384" s="22"/>
    </row>
    <row r="385" spans="1:23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12</v>
      </c>
      <c r="E385" s="35"/>
      <c r="F385" s="70"/>
      <c r="G385" s="71"/>
      <c r="H385" s="37"/>
      <c r="I385" s="38"/>
      <c r="J385" s="38"/>
    </row>
    <row r="388" spans="1:237" ht="22.5" x14ac:dyDescent="0.2">
      <c r="A388" s="114" t="s">
        <v>158</v>
      </c>
      <c r="B388" s="114"/>
      <c r="C388" s="114"/>
      <c r="D388" s="114"/>
      <c r="E388" s="114"/>
      <c r="F388" s="114"/>
    </row>
    <row r="389" spans="1:237" ht="18.75" x14ac:dyDescent="0.3">
      <c r="A389" s="113" t="s">
        <v>2</v>
      </c>
      <c r="B389" s="113"/>
      <c r="C389" s="113"/>
      <c r="D389" s="113"/>
      <c r="E389" s="113"/>
      <c r="F389" s="113"/>
    </row>
    <row r="390" spans="1:237" ht="21" thickBot="1" x14ac:dyDescent="0.35">
      <c r="A390" s="108" t="s">
        <v>238</v>
      </c>
      <c r="B390" s="109"/>
      <c r="C390" s="109"/>
      <c r="D390" s="109"/>
      <c r="E390" s="109"/>
      <c r="F390" s="109"/>
    </row>
    <row r="391" spans="1:237" ht="42.75" customHeight="1" thickBot="1" x14ac:dyDescent="0.25">
      <c r="A391" s="110">
        <v>1</v>
      </c>
      <c r="B391" s="46" t="s">
        <v>4</v>
      </c>
      <c r="C391" s="47" t="s">
        <v>5</v>
      </c>
      <c r="D391" s="48" t="s">
        <v>6</v>
      </c>
      <c r="E391" s="49" t="s">
        <v>7</v>
      </c>
      <c r="F391" s="69" t="s">
        <v>8</v>
      </c>
      <c r="H391" s="14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2"/>
      <c r="EU391" s="12"/>
      <c r="EV391" s="12"/>
      <c r="EW391" s="12"/>
      <c r="EX391" s="12"/>
      <c r="EY391" s="12"/>
      <c r="EZ391" s="12"/>
      <c r="FA391" s="12"/>
      <c r="FB391" s="12"/>
      <c r="FC391" s="12"/>
      <c r="FD391" s="12"/>
      <c r="FE391" s="12"/>
      <c r="FF391" s="12"/>
      <c r="FG391" s="12"/>
      <c r="FH391" s="12"/>
      <c r="FI391" s="12"/>
      <c r="FJ391" s="12"/>
      <c r="FK391" s="12"/>
      <c r="FL391" s="12"/>
      <c r="FM391" s="12"/>
      <c r="FN391" s="12"/>
      <c r="FO391" s="12"/>
      <c r="FP391" s="12"/>
      <c r="FQ391" s="12"/>
      <c r="FR391" s="12"/>
      <c r="FS391" s="12"/>
      <c r="FT391" s="12"/>
      <c r="FU391" s="12"/>
      <c r="FV391" s="12"/>
      <c r="FW391" s="12"/>
      <c r="FX391" s="12"/>
      <c r="FY391" s="12"/>
      <c r="FZ391" s="12"/>
      <c r="GA391" s="12"/>
      <c r="GB391" s="12"/>
      <c r="GC391" s="12"/>
      <c r="GD391" s="12"/>
      <c r="GE391" s="12"/>
      <c r="GF391" s="12"/>
      <c r="GG391" s="12"/>
      <c r="GH391" s="12"/>
      <c r="GI391" s="12"/>
      <c r="GJ391" s="12"/>
      <c r="GK391" s="12"/>
      <c r="GL391" s="12"/>
      <c r="GM391" s="12"/>
      <c r="GN391" s="12"/>
      <c r="GO391" s="12"/>
      <c r="GP391" s="12"/>
      <c r="GQ391" s="12"/>
      <c r="GR391" s="12"/>
      <c r="GS391" s="12"/>
      <c r="GT391" s="12"/>
      <c r="GU391" s="12"/>
      <c r="GV391" s="12"/>
      <c r="GW391" s="12"/>
      <c r="GX391" s="12"/>
      <c r="GY391" s="12"/>
      <c r="GZ391" s="12"/>
      <c r="HA391" s="12"/>
      <c r="HB391" s="12"/>
      <c r="HC391" s="12"/>
      <c r="HD391" s="12"/>
      <c r="HE391" s="12"/>
      <c r="HF391" s="12"/>
      <c r="HG391" s="12"/>
      <c r="HH391" s="12"/>
      <c r="HI391" s="12"/>
      <c r="HJ391" s="12"/>
      <c r="HK391" s="12"/>
      <c r="HL391" s="12"/>
      <c r="HM391" s="12"/>
      <c r="HN391" s="12"/>
      <c r="HO391" s="12"/>
      <c r="HP391" s="12"/>
      <c r="HQ391" s="12"/>
      <c r="HR391" s="12"/>
      <c r="HS391" s="12"/>
      <c r="HT391" s="12"/>
      <c r="HU391" s="12"/>
      <c r="HV391" s="12"/>
      <c r="HW391" s="12"/>
      <c r="HX391" s="12"/>
      <c r="HY391" s="12"/>
      <c r="HZ391" s="12"/>
      <c r="IA391" s="12"/>
      <c r="IB391" s="12"/>
      <c r="IC391" s="12"/>
    </row>
    <row r="392" spans="1:237" ht="36" customHeight="1" x14ac:dyDescent="0.2">
      <c r="A392" s="111"/>
      <c r="B392" s="43" t="s">
        <v>159</v>
      </c>
      <c r="C392" s="40" t="s">
        <v>13</v>
      </c>
      <c r="D392" s="16">
        <f>SUM(D393:D399)</f>
        <v>2</v>
      </c>
      <c r="E392" s="29"/>
      <c r="F392" s="29"/>
      <c r="G392" s="13"/>
      <c r="H392" s="13"/>
    </row>
    <row r="393" spans="1:237" s="20" customFormat="1" ht="37.5" customHeight="1" x14ac:dyDescent="0.2">
      <c r="A393" s="111"/>
      <c r="B393" s="41" t="s">
        <v>24</v>
      </c>
      <c r="C393" s="19"/>
      <c r="D393" s="31">
        <v>1</v>
      </c>
      <c r="E393" s="27"/>
      <c r="F393" s="28"/>
      <c r="G393" s="56"/>
      <c r="H393" s="56"/>
    </row>
    <row r="394" spans="1:237" s="20" customFormat="1" ht="37.5" customHeight="1" x14ac:dyDescent="0.2">
      <c r="A394" s="111"/>
      <c r="B394" s="41" t="s">
        <v>25</v>
      </c>
      <c r="C394" s="19"/>
      <c r="D394" s="31"/>
      <c r="E394" s="27"/>
      <c r="F394" s="28"/>
      <c r="G394" s="56"/>
      <c r="H394" s="56"/>
    </row>
    <row r="395" spans="1:237" s="20" customFormat="1" ht="18.75" customHeight="1" x14ac:dyDescent="0.2">
      <c r="A395" s="111"/>
      <c r="B395" s="41" t="s">
        <v>26</v>
      </c>
      <c r="C395" s="19"/>
      <c r="D395" s="31"/>
      <c r="E395" s="27"/>
      <c r="F395" s="28"/>
      <c r="G395" s="56"/>
      <c r="H395" s="56"/>
    </row>
    <row r="396" spans="1:237" s="20" customFormat="1" ht="37.5" customHeight="1" x14ac:dyDescent="0.2">
      <c r="A396" s="111"/>
      <c r="B396" s="41" t="s">
        <v>27</v>
      </c>
      <c r="C396" s="19"/>
      <c r="D396" s="31"/>
      <c r="E396" s="27"/>
      <c r="F396" s="28"/>
      <c r="G396" s="56"/>
      <c r="H396" s="56"/>
    </row>
    <row r="397" spans="1:237" s="20" customFormat="1" ht="37.5" customHeight="1" x14ac:dyDescent="0.2">
      <c r="A397" s="111"/>
      <c r="B397" s="41" t="s">
        <v>28</v>
      </c>
      <c r="C397" s="19"/>
      <c r="D397" s="31"/>
      <c r="E397" s="27"/>
      <c r="F397" s="28"/>
      <c r="G397" s="56"/>
      <c r="H397" s="56"/>
    </row>
    <row r="398" spans="1:237" s="20" customFormat="1" ht="18.75" customHeight="1" x14ac:dyDescent="0.2">
      <c r="A398" s="111"/>
      <c r="B398" s="41" t="s">
        <v>14</v>
      </c>
      <c r="C398" s="21"/>
      <c r="D398" s="31"/>
      <c r="E398" s="28"/>
      <c r="F398" s="28"/>
      <c r="G398" s="56"/>
      <c r="H398" s="56"/>
    </row>
    <row r="399" spans="1:237" s="20" customFormat="1" ht="18.75" customHeight="1" x14ac:dyDescent="0.2">
      <c r="A399" s="111"/>
      <c r="B399" s="41" t="s">
        <v>15</v>
      </c>
      <c r="C399" s="21"/>
      <c r="D399" s="31">
        <v>1</v>
      </c>
      <c r="E399" s="28"/>
      <c r="F399" s="28"/>
      <c r="G399" s="56"/>
      <c r="H399" s="56"/>
    </row>
    <row r="400" spans="1:237" s="12" customFormat="1" ht="18.75" customHeight="1" x14ac:dyDescent="0.2">
      <c r="A400" s="111"/>
      <c r="B400" s="54" t="s">
        <v>23</v>
      </c>
      <c r="C400" s="19" t="s">
        <v>3</v>
      </c>
      <c r="D400" s="25">
        <f>SUM(D401:D403)</f>
        <v>2</v>
      </c>
      <c r="E400" s="55"/>
      <c r="F400" s="55"/>
      <c r="G400" s="13"/>
      <c r="H400" s="14"/>
    </row>
    <row r="401" spans="1:10" s="20" customFormat="1" ht="45" customHeight="1" x14ac:dyDescent="0.2">
      <c r="A401" s="111"/>
      <c r="B401" s="41" t="s">
        <v>161</v>
      </c>
      <c r="C401" s="19"/>
      <c r="D401" s="31">
        <v>1</v>
      </c>
      <c r="E401" s="27"/>
      <c r="F401" s="28"/>
      <c r="G401" s="15"/>
      <c r="H401" s="15"/>
    </row>
    <row r="402" spans="1:10" s="20" customFormat="1" ht="36" customHeight="1" x14ac:dyDescent="0.2">
      <c r="A402" s="111"/>
      <c r="B402" s="41" t="s">
        <v>34</v>
      </c>
      <c r="C402" s="21"/>
      <c r="D402" s="31">
        <v>1</v>
      </c>
      <c r="E402" s="28"/>
      <c r="F402" s="28"/>
      <c r="G402" s="15"/>
      <c r="H402" s="15"/>
    </row>
    <row r="403" spans="1:10" s="20" customFormat="1" ht="36" customHeight="1" x14ac:dyDescent="0.2">
      <c r="A403" s="111"/>
      <c r="B403" s="41" t="s">
        <v>35</v>
      </c>
      <c r="C403" s="21"/>
      <c r="D403" s="31"/>
      <c r="E403" s="28"/>
      <c r="F403" s="28"/>
      <c r="G403" s="15"/>
      <c r="H403" s="15"/>
    </row>
    <row r="404" spans="1:10" s="12" customFormat="1" ht="18.75" customHeight="1" x14ac:dyDescent="0.2">
      <c r="A404" s="111"/>
      <c r="B404" s="42" t="s">
        <v>160</v>
      </c>
      <c r="C404" s="21" t="s">
        <v>9</v>
      </c>
      <c r="D404" s="17">
        <f>SUM(D405:D412)</f>
        <v>4</v>
      </c>
      <c r="E404" s="26"/>
      <c r="F404" s="26"/>
      <c r="G404" s="13"/>
      <c r="H404" s="13"/>
    </row>
    <row r="405" spans="1:10" s="20" customFormat="1" ht="37.5" customHeight="1" x14ac:dyDescent="0.2">
      <c r="A405" s="111"/>
      <c r="B405" s="41" t="s">
        <v>29</v>
      </c>
      <c r="C405" s="19"/>
      <c r="D405" s="31">
        <v>1</v>
      </c>
      <c r="E405" s="27"/>
      <c r="F405" s="28"/>
      <c r="G405" s="56"/>
      <c r="H405" s="56"/>
    </row>
    <row r="406" spans="1:10" s="20" customFormat="1" ht="37.5" customHeight="1" x14ac:dyDescent="0.2">
      <c r="A406" s="111"/>
      <c r="B406" s="41" t="s">
        <v>30</v>
      </c>
      <c r="C406" s="19"/>
      <c r="D406" s="31"/>
      <c r="E406" s="27"/>
      <c r="F406" s="28"/>
      <c r="G406" s="56"/>
      <c r="H406" s="56"/>
    </row>
    <row r="407" spans="1:10" s="20" customFormat="1" ht="18.75" customHeight="1" x14ac:dyDescent="0.2">
      <c r="A407" s="111"/>
      <c r="B407" s="41" t="s">
        <v>10</v>
      </c>
      <c r="C407" s="19"/>
      <c r="D407" s="31">
        <v>1</v>
      </c>
      <c r="E407" s="27"/>
      <c r="F407" s="28"/>
      <c r="G407" s="56"/>
      <c r="H407" s="56"/>
    </row>
    <row r="408" spans="1:10" s="20" customFormat="1" ht="37.5" customHeight="1" x14ac:dyDescent="0.2">
      <c r="A408" s="111"/>
      <c r="B408" s="41" t="s">
        <v>31</v>
      </c>
      <c r="C408" s="21"/>
      <c r="D408" s="31"/>
      <c r="E408" s="28"/>
      <c r="F408" s="28"/>
      <c r="G408" s="56"/>
      <c r="H408" s="56"/>
    </row>
    <row r="409" spans="1:10" s="20" customFormat="1" ht="37.5" customHeight="1" x14ac:dyDescent="0.2">
      <c r="A409" s="111"/>
      <c r="B409" s="41" t="s">
        <v>32</v>
      </c>
      <c r="C409" s="21"/>
      <c r="D409" s="31"/>
      <c r="E409" s="28"/>
      <c r="F409" s="28"/>
      <c r="G409" s="56"/>
      <c r="H409" s="56"/>
    </row>
    <row r="410" spans="1:10" s="20" customFormat="1" ht="18.75" customHeight="1" x14ac:dyDescent="0.2">
      <c r="A410" s="111"/>
      <c r="B410" s="41" t="s">
        <v>11</v>
      </c>
      <c r="C410" s="19"/>
      <c r="D410" s="31">
        <v>1</v>
      </c>
      <c r="E410" s="27"/>
      <c r="F410" s="28"/>
      <c r="G410" s="56"/>
      <c r="H410" s="56"/>
    </row>
    <row r="411" spans="1:10" s="20" customFormat="1" ht="18.75" customHeight="1" x14ac:dyDescent="0.2">
      <c r="A411" s="111"/>
      <c r="B411" s="41" t="s">
        <v>33</v>
      </c>
      <c r="C411" s="19"/>
      <c r="D411" s="31"/>
      <c r="E411" s="27"/>
      <c r="F411" s="28"/>
      <c r="G411" s="56"/>
      <c r="H411" s="56"/>
    </row>
    <row r="412" spans="1:10" s="20" customFormat="1" ht="18.75" customHeight="1" x14ac:dyDescent="0.2">
      <c r="A412" s="111"/>
      <c r="B412" s="41" t="s">
        <v>12</v>
      </c>
      <c r="C412" s="21"/>
      <c r="D412" s="31">
        <v>1</v>
      </c>
      <c r="E412" s="28"/>
      <c r="F412" s="28"/>
      <c r="G412" s="56"/>
      <c r="H412" s="56"/>
    </row>
    <row r="413" spans="1:10" s="62" customFormat="1" ht="18.75" customHeight="1" x14ac:dyDescent="0.25">
      <c r="A413" s="111"/>
      <c r="B413" s="58" t="s">
        <v>37</v>
      </c>
      <c r="C413" s="19"/>
      <c r="D413" s="59">
        <v>1</v>
      </c>
      <c r="E413" s="60"/>
      <c r="F413" s="60"/>
      <c r="G413" s="61"/>
      <c r="H413" s="61"/>
    </row>
    <row r="414" spans="1:10" ht="18.75" customHeight="1" x14ac:dyDescent="0.2">
      <c r="A414" s="111"/>
      <c r="B414" s="52" t="s">
        <v>38</v>
      </c>
      <c r="C414" s="53" t="s">
        <v>16</v>
      </c>
      <c r="D414" s="25">
        <v>1</v>
      </c>
      <c r="E414" s="55"/>
      <c r="F414" s="55"/>
      <c r="G414" s="13"/>
      <c r="H414" s="13"/>
      <c r="I414" s="22"/>
      <c r="J414" s="22"/>
    </row>
    <row r="415" spans="1:10" ht="18.75" customHeight="1" x14ac:dyDescent="0.2">
      <c r="A415" s="111"/>
      <c r="B415" s="51" t="s">
        <v>39</v>
      </c>
      <c r="C415" s="50" t="s">
        <v>17</v>
      </c>
      <c r="D415" s="17"/>
      <c r="E415" s="26"/>
      <c r="F415" s="26"/>
      <c r="G415" s="13"/>
      <c r="H415" s="13"/>
      <c r="I415" s="22"/>
      <c r="J415" s="22"/>
    </row>
    <row r="416" spans="1:10" ht="18.75" customHeight="1" x14ac:dyDescent="0.2">
      <c r="A416" s="111"/>
      <c r="B416" s="51" t="s">
        <v>40</v>
      </c>
      <c r="C416" s="50" t="s">
        <v>18</v>
      </c>
      <c r="D416" s="17">
        <v>3</v>
      </c>
      <c r="E416" s="26"/>
      <c r="F416" s="26"/>
      <c r="G416" s="13"/>
      <c r="H416" s="13"/>
      <c r="I416" s="22"/>
      <c r="J416" s="22"/>
    </row>
    <row r="417" spans="1:237" ht="18.75" customHeight="1" x14ac:dyDescent="0.2">
      <c r="A417" s="111"/>
      <c r="B417" s="51" t="s">
        <v>41</v>
      </c>
      <c r="C417" s="50" t="s">
        <v>19</v>
      </c>
      <c r="D417" s="17"/>
      <c r="E417" s="26"/>
      <c r="F417" s="26"/>
      <c r="G417" s="13"/>
      <c r="H417" s="13"/>
      <c r="I417" s="22"/>
      <c r="J417" s="22"/>
    </row>
    <row r="418" spans="1:237" ht="18.75" customHeight="1" x14ac:dyDescent="0.2">
      <c r="A418" s="111"/>
      <c r="B418" s="51" t="s">
        <v>42</v>
      </c>
      <c r="C418" s="50" t="s">
        <v>20</v>
      </c>
      <c r="D418" s="17"/>
      <c r="E418" s="26"/>
      <c r="F418" s="26"/>
      <c r="G418" s="13"/>
      <c r="H418" s="13"/>
      <c r="I418" s="22"/>
      <c r="J418" s="22"/>
    </row>
    <row r="419" spans="1:237" ht="18.75" customHeight="1" x14ac:dyDescent="0.2">
      <c r="A419" s="111"/>
      <c r="B419" s="51" t="s">
        <v>43</v>
      </c>
      <c r="C419" s="50" t="s">
        <v>21</v>
      </c>
      <c r="D419" s="17">
        <v>4</v>
      </c>
      <c r="E419" s="26"/>
      <c r="F419" s="26"/>
      <c r="G419" s="13"/>
      <c r="H419" s="13"/>
      <c r="I419" s="22"/>
      <c r="J419" s="22"/>
    </row>
    <row r="420" spans="1:237" ht="18.75" customHeight="1" x14ac:dyDescent="0.2">
      <c r="A420" s="111"/>
      <c r="B420" s="51" t="s">
        <v>44</v>
      </c>
      <c r="C420" s="50" t="s">
        <v>22</v>
      </c>
      <c r="D420" s="17"/>
      <c r="E420" s="26"/>
      <c r="F420" s="26"/>
      <c r="G420" s="13"/>
      <c r="H420" s="13"/>
      <c r="I420" s="22"/>
      <c r="J420" s="22"/>
    </row>
    <row r="421" spans="1:237" ht="18.75" customHeight="1" x14ac:dyDescent="0.25">
      <c r="A421" s="111"/>
      <c r="B421" s="51" t="s">
        <v>45</v>
      </c>
      <c r="C421" s="50" t="s">
        <v>16</v>
      </c>
      <c r="D421" s="17"/>
      <c r="E421" s="26"/>
      <c r="F421" s="26"/>
      <c r="G421" s="13"/>
      <c r="H421" s="13"/>
      <c r="I421" s="22"/>
      <c r="J421" s="23"/>
    </row>
    <row r="422" spans="1:237" ht="18.75" customHeight="1" thickBot="1" x14ac:dyDescent="0.25">
      <c r="A422" s="112"/>
      <c r="B422" s="44" t="s">
        <v>46</v>
      </c>
      <c r="C422" s="24"/>
      <c r="D422" s="18"/>
      <c r="E422" s="30"/>
      <c r="F422" s="30"/>
      <c r="G422" s="13"/>
      <c r="H422" s="13"/>
      <c r="I422" s="22"/>
      <c r="J422" s="22"/>
    </row>
    <row r="423" spans="1:237" s="39" customFormat="1" ht="31.5" customHeight="1" thickBot="1" x14ac:dyDescent="0.35">
      <c r="A423" s="32"/>
      <c r="B423" s="45" t="s">
        <v>36</v>
      </c>
      <c r="C423" s="33"/>
      <c r="D423" s="34">
        <f>SUM(D400,D404,D392,D413:D422)</f>
        <v>17</v>
      </c>
      <c r="E423" s="35"/>
      <c r="F423" s="70"/>
      <c r="G423" s="71"/>
      <c r="H423" s="37"/>
      <c r="I423" s="38"/>
      <c r="J423" s="38"/>
    </row>
    <row r="426" spans="1:237" ht="22.5" x14ac:dyDescent="0.2">
      <c r="A426" s="114" t="s">
        <v>162</v>
      </c>
      <c r="B426" s="114"/>
      <c r="C426" s="114"/>
      <c r="D426" s="114"/>
      <c r="E426" s="114"/>
      <c r="F426" s="114"/>
    </row>
    <row r="427" spans="1:237" ht="18.75" x14ac:dyDescent="0.3">
      <c r="A427" s="113" t="s">
        <v>2</v>
      </c>
      <c r="B427" s="113"/>
      <c r="C427" s="113"/>
      <c r="D427" s="113"/>
      <c r="E427" s="113"/>
      <c r="F427" s="113"/>
    </row>
    <row r="428" spans="1:237" ht="21" thickBot="1" x14ac:dyDescent="0.35">
      <c r="A428" s="108" t="s">
        <v>239</v>
      </c>
      <c r="B428" s="109"/>
      <c r="C428" s="109"/>
      <c r="D428" s="109"/>
      <c r="E428" s="109"/>
      <c r="F428" s="109"/>
    </row>
    <row r="429" spans="1:237" ht="42.75" customHeight="1" thickBot="1" x14ac:dyDescent="0.25">
      <c r="A429" s="110">
        <v>1</v>
      </c>
      <c r="B429" s="46" t="s">
        <v>4</v>
      </c>
      <c r="C429" s="47" t="s">
        <v>5</v>
      </c>
      <c r="D429" s="48" t="s">
        <v>6</v>
      </c>
      <c r="E429" s="49" t="s">
        <v>7</v>
      </c>
      <c r="F429" s="69" t="s">
        <v>8</v>
      </c>
      <c r="H429" s="14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  <c r="EL429" s="12"/>
      <c r="EM429" s="12"/>
      <c r="EN429" s="12"/>
      <c r="EO429" s="12"/>
      <c r="EP429" s="12"/>
      <c r="EQ429" s="12"/>
      <c r="ER429" s="12"/>
      <c r="ES429" s="12"/>
      <c r="ET429" s="12"/>
      <c r="EU429" s="12"/>
      <c r="EV429" s="12"/>
      <c r="EW429" s="12"/>
      <c r="EX429" s="12"/>
      <c r="EY429" s="12"/>
      <c r="EZ429" s="12"/>
      <c r="FA429" s="12"/>
      <c r="FB429" s="12"/>
      <c r="FC429" s="12"/>
      <c r="FD429" s="12"/>
      <c r="FE429" s="12"/>
      <c r="FF429" s="12"/>
      <c r="FG429" s="12"/>
      <c r="FH429" s="12"/>
      <c r="FI429" s="12"/>
      <c r="FJ429" s="12"/>
      <c r="FK429" s="12"/>
      <c r="FL429" s="12"/>
      <c r="FM429" s="12"/>
      <c r="FN429" s="12"/>
      <c r="FO429" s="12"/>
      <c r="FP429" s="12"/>
      <c r="FQ429" s="12"/>
      <c r="FR429" s="12"/>
      <c r="FS429" s="12"/>
      <c r="FT429" s="12"/>
      <c r="FU429" s="12"/>
      <c r="FV429" s="12"/>
      <c r="FW429" s="12"/>
      <c r="FX429" s="12"/>
      <c r="FY429" s="12"/>
      <c r="FZ429" s="12"/>
      <c r="GA429" s="12"/>
      <c r="GB429" s="12"/>
      <c r="GC429" s="12"/>
      <c r="GD429" s="12"/>
      <c r="GE429" s="12"/>
      <c r="GF429" s="12"/>
      <c r="GG429" s="12"/>
      <c r="GH429" s="12"/>
      <c r="GI429" s="12"/>
      <c r="GJ429" s="12"/>
      <c r="GK429" s="12"/>
      <c r="GL429" s="12"/>
      <c r="GM429" s="12"/>
      <c r="GN429" s="12"/>
      <c r="GO429" s="12"/>
      <c r="GP429" s="12"/>
      <c r="GQ429" s="12"/>
      <c r="GR429" s="12"/>
      <c r="GS429" s="12"/>
      <c r="GT429" s="12"/>
      <c r="GU429" s="12"/>
      <c r="GV429" s="12"/>
      <c r="GW429" s="12"/>
      <c r="GX429" s="12"/>
      <c r="GY429" s="12"/>
      <c r="GZ429" s="12"/>
      <c r="HA429" s="12"/>
      <c r="HB429" s="12"/>
      <c r="HC429" s="12"/>
      <c r="HD429" s="12"/>
      <c r="HE429" s="12"/>
      <c r="HF429" s="12"/>
      <c r="HG429" s="12"/>
      <c r="HH429" s="12"/>
      <c r="HI429" s="12"/>
      <c r="HJ429" s="12"/>
      <c r="HK429" s="12"/>
      <c r="HL429" s="12"/>
      <c r="HM429" s="12"/>
      <c r="HN429" s="12"/>
      <c r="HO429" s="12"/>
      <c r="HP429" s="12"/>
      <c r="HQ429" s="12"/>
      <c r="HR429" s="12"/>
      <c r="HS429" s="12"/>
      <c r="HT429" s="12"/>
      <c r="HU429" s="12"/>
      <c r="HV429" s="12"/>
      <c r="HW429" s="12"/>
      <c r="HX429" s="12"/>
      <c r="HY429" s="12"/>
      <c r="HZ429" s="12"/>
      <c r="IA429" s="12"/>
      <c r="IB429" s="12"/>
      <c r="IC429" s="12"/>
    </row>
    <row r="430" spans="1:237" ht="36" customHeight="1" x14ac:dyDescent="0.2">
      <c r="A430" s="111"/>
      <c r="B430" s="43" t="s">
        <v>163</v>
      </c>
      <c r="C430" s="40" t="s">
        <v>13</v>
      </c>
      <c r="D430" s="16">
        <f>SUM(D431:D437)</f>
        <v>2</v>
      </c>
      <c r="E430" s="29"/>
      <c r="F430" s="29"/>
      <c r="G430" s="13"/>
      <c r="H430" s="13"/>
    </row>
    <row r="431" spans="1:237" s="20" customFormat="1" ht="37.5" customHeight="1" x14ac:dyDescent="0.2">
      <c r="A431" s="111"/>
      <c r="B431" s="41" t="s">
        <v>24</v>
      </c>
      <c r="C431" s="19"/>
      <c r="D431" s="31">
        <v>1</v>
      </c>
      <c r="E431" s="27"/>
      <c r="F431" s="28"/>
      <c r="G431" s="56"/>
      <c r="H431" s="56"/>
    </row>
    <row r="432" spans="1:237" s="20" customFormat="1" ht="37.5" customHeight="1" x14ac:dyDescent="0.2">
      <c r="A432" s="111"/>
      <c r="B432" s="41" t="s">
        <v>25</v>
      </c>
      <c r="C432" s="19"/>
      <c r="D432" s="31"/>
      <c r="E432" s="27"/>
      <c r="F432" s="28"/>
      <c r="G432" s="56"/>
      <c r="H432" s="56"/>
    </row>
    <row r="433" spans="1:8" s="20" customFormat="1" ht="18.75" customHeight="1" x14ac:dyDescent="0.2">
      <c r="A433" s="111"/>
      <c r="B433" s="41" t="s">
        <v>26</v>
      </c>
      <c r="C433" s="19"/>
      <c r="D433" s="31"/>
      <c r="E433" s="27"/>
      <c r="F433" s="28"/>
      <c r="G433" s="56"/>
      <c r="H433" s="56"/>
    </row>
    <row r="434" spans="1:8" s="20" customFormat="1" ht="37.5" customHeight="1" x14ac:dyDescent="0.2">
      <c r="A434" s="111"/>
      <c r="B434" s="41" t="s">
        <v>27</v>
      </c>
      <c r="C434" s="19"/>
      <c r="D434" s="31"/>
      <c r="E434" s="27"/>
      <c r="F434" s="28"/>
      <c r="G434" s="56"/>
      <c r="H434" s="56"/>
    </row>
    <row r="435" spans="1:8" s="20" customFormat="1" ht="37.5" customHeight="1" x14ac:dyDescent="0.2">
      <c r="A435" s="111"/>
      <c r="B435" s="41" t="s">
        <v>28</v>
      </c>
      <c r="C435" s="19"/>
      <c r="D435" s="31"/>
      <c r="E435" s="27"/>
      <c r="F435" s="28"/>
      <c r="G435" s="56"/>
      <c r="H435" s="56"/>
    </row>
    <row r="436" spans="1:8" s="20" customFormat="1" ht="18.75" customHeight="1" x14ac:dyDescent="0.2">
      <c r="A436" s="111"/>
      <c r="B436" s="41" t="s">
        <v>14</v>
      </c>
      <c r="C436" s="21"/>
      <c r="D436" s="31"/>
      <c r="E436" s="28"/>
      <c r="F436" s="28"/>
      <c r="G436" s="56"/>
      <c r="H436" s="56"/>
    </row>
    <row r="437" spans="1:8" s="20" customFormat="1" ht="18.75" customHeight="1" x14ac:dyDescent="0.2">
      <c r="A437" s="111"/>
      <c r="B437" s="41" t="s">
        <v>15</v>
      </c>
      <c r="C437" s="21"/>
      <c r="D437" s="31">
        <v>1</v>
      </c>
      <c r="E437" s="28"/>
      <c r="F437" s="28"/>
      <c r="G437" s="56"/>
      <c r="H437" s="56"/>
    </row>
    <row r="438" spans="1:8" s="12" customFormat="1" ht="18.75" customHeight="1" x14ac:dyDescent="0.2">
      <c r="A438" s="111"/>
      <c r="B438" s="54" t="s">
        <v>23</v>
      </c>
      <c r="C438" s="19" t="s">
        <v>3</v>
      </c>
      <c r="D438" s="25">
        <f>SUM(D439:D441)</f>
        <v>2</v>
      </c>
      <c r="E438" s="55"/>
      <c r="F438" s="55"/>
      <c r="G438" s="13"/>
      <c r="H438" s="14"/>
    </row>
    <row r="439" spans="1:8" s="20" customFormat="1" ht="45" customHeight="1" x14ac:dyDescent="0.2">
      <c r="A439" s="111"/>
      <c r="B439" s="41" t="s">
        <v>165</v>
      </c>
      <c r="C439" s="19"/>
      <c r="D439" s="31">
        <v>1</v>
      </c>
      <c r="E439" s="27"/>
      <c r="F439" s="28"/>
      <c r="G439" s="15"/>
      <c r="H439" s="15"/>
    </row>
    <row r="440" spans="1:8" s="20" customFormat="1" ht="36" customHeight="1" x14ac:dyDescent="0.2">
      <c r="A440" s="111"/>
      <c r="B440" s="41" t="s">
        <v>34</v>
      </c>
      <c r="C440" s="21"/>
      <c r="D440" s="31">
        <v>1</v>
      </c>
      <c r="E440" s="28"/>
      <c r="F440" s="28"/>
      <c r="G440" s="15"/>
      <c r="H440" s="15"/>
    </row>
    <row r="441" spans="1:8" s="20" customFormat="1" ht="36" customHeight="1" x14ac:dyDescent="0.2">
      <c r="A441" s="111"/>
      <c r="B441" s="41" t="s">
        <v>35</v>
      </c>
      <c r="C441" s="21"/>
      <c r="D441" s="31"/>
      <c r="E441" s="28"/>
      <c r="F441" s="28"/>
      <c r="G441" s="15"/>
      <c r="H441" s="15"/>
    </row>
    <row r="442" spans="1:8" s="12" customFormat="1" ht="18.75" customHeight="1" x14ac:dyDescent="0.2">
      <c r="A442" s="111"/>
      <c r="B442" s="42" t="s">
        <v>164</v>
      </c>
      <c r="C442" s="21" t="s">
        <v>9</v>
      </c>
      <c r="D442" s="17">
        <f>SUM(D443:D450)</f>
        <v>4</v>
      </c>
      <c r="E442" s="26"/>
      <c r="F442" s="26"/>
      <c r="G442" s="13"/>
      <c r="H442" s="13"/>
    </row>
    <row r="443" spans="1:8" s="20" customFormat="1" ht="37.5" customHeight="1" x14ac:dyDescent="0.2">
      <c r="A443" s="111"/>
      <c r="B443" s="41" t="s">
        <v>29</v>
      </c>
      <c r="C443" s="19"/>
      <c r="D443" s="31">
        <v>1</v>
      </c>
      <c r="E443" s="27"/>
      <c r="F443" s="28"/>
      <c r="G443" s="56"/>
      <c r="H443" s="56"/>
    </row>
    <row r="444" spans="1:8" s="20" customFormat="1" ht="37.5" customHeight="1" x14ac:dyDescent="0.2">
      <c r="A444" s="111"/>
      <c r="B444" s="41" t="s">
        <v>30</v>
      </c>
      <c r="C444" s="19"/>
      <c r="D444" s="31"/>
      <c r="E444" s="27"/>
      <c r="F444" s="28"/>
      <c r="G444" s="56"/>
      <c r="H444" s="56"/>
    </row>
    <row r="445" spans="1:8" s="20" customFormat="1" ht="18.75" customHeight="1" x14ac:dyDescent="0.2">
      <c r="A445" s="111"/>
      <c r="B445" s="41" t="s">
        <v>10</v>
      </c>
      <c r="C445" s="19"/>
      <c r="D445" s="31">
        <v>1</v>
      </c>
      <c r="E445" s="27"/>
      <c r="F445" s="28"/>
      <c r="G445" s="56"/>
      <c r="H445" s="56"/>
    </row>
    <row r="446" spans="1:8" s="20" customFormat="1" ht="37.5" customHeight="1" x14ac:dyDescent="0.2">
      <c r="A446" s="111"/>
      <c r="B446" s="41" t="s">
        <v>31</v>
      </c>
      <c r="C446" s="21"/>
      <c r="D446" s="31"/>
      <c r="E446" s="28"/>
      <c r="F446" s="28"/>
      <c r="G446" s="56"/>
      <c r="H446" s="56"/>
    </row>
    <row r="447" spans="1:8" s="20" customFormat="1" ht="37.5" customHeight="1" x14ac:dyDescent="0.2">
      <c r="A447" s="111"/>
      <c r="B447" s="41" t="s">
        <v>32</v>
      </c>
      <c r="C447" s="21"/>
      <c r="D447" s="31"/>
      <c r="E447" s="28"/>
      <c r="F447" s="28"/>
      <c r="G447" s="56"/>
      <c r="H447" s="56"/>
    </row>
    <row r="448" spans="1:8" s="20" customFormat="1" ht="18.75" customHeight="1" x14ac:dyDescent="0.2">
      <c r="A448" s="111"/>
      <c r="B448" s="41" t="s">
        <v>11</v>
      </c>
      <c r="C448" s="19"/>
      <c r="D448" s="31">
        <v>1</v>
      </c>
      <c r="E448" s="27"/>
      <c r="F448" s="28"/>
      <c r="G448" s="56"/>
      <c r="H448" s="56"/>
    </row>
    <row r="449" spans="1:10" s="20" customFormat="1" ht="18.75" customHeight="1" x14ac:dyDescent="0.2">
      <c r="A449" s="111"/>
      <c r="B449" s="41" t="s">
        <v>33</v>
      </c>
      <c r="C449" s="19"/>
      <c r="D449" s="31"/>
      <c r="E449" s="27"/>
      <c r="F449" s="28"/>
      <c r="G449" s="56"/>
      <c r="H449" s="56"/>
    </row>
    <row r="450" spans="1:10" s="20" customFormat="1" ht="18.75" customHeight="1" x14ac:dyDescent="0.2">
      <c r="A450" s="111"/>
      <c r="B450" s="41" t="s">
        <v>12</v>
      </c>
      <c r="C450" s="21"/>
      <c r="D450" s="31">
        <v>1</v>
      </c>
      <c r="E450" s="28"/>
      <c r="F450" s="28"/>
      <c r="G450" s="56"/>
      <c r="H450" s="56"/>
    </row>
    <row r="451" spans="1:10" s="62" customFormat="1" ht="18.75" customHeight="1" x14ac:dyDescent="0.25">
      <c r="A451" s="111"/>
      <c r="B451" s="58" t="s">
        <v>37</v>
      </c>
      <c r="C451" s="19"/>
      <c r="D451" s="59"/>
      <c r="E451" s="60"/>
      <c r="F451" s="60"/>
      <c r="G451" s="61"/>
      <c r="H451" s="61"/>
    </row>
    <row r="452" spans="1:10" ht="18.75" customHeight="1" x14ac:dyDescent="0.2">
      <c r="A452" s="111"/>
      <c r="B452" s="52" t="s">
        <v>38</v>
      </c>
      <c r="C452" s="53" t="s">
        <v>16</v>
      </c>
      <c r="D452" s="25"/>
      <c r="E452" s="55"/>
      <c r="F452" s="55"/>
      <c r="G452" s="13"/>
      <c r="H452" s="13"/>
      <c r="I452" s="22"/>
      <c r="J452" s="22"/>
    </row>
    <row r="453" spans="1:10" ht="18.75" customHeight="1" x14ac:dyDescent="0.2">
      <c r="A453" s="111"/>
      <c r="B453" s="51" t="s">
        <v>39</v>
      </c>
      <c r="C453" s="50" t="s">
        <v>17</v>
      </c>
      <c r="D453" s="17"/>
      <c r="E453" s="26"/>
      <c r="F453" s="26"/>
      <c r="G453" s="13"/>
      <c r="H453" s="13"/>
      <c r="I453" s="22"/>
      <c r="J453" s="22"/>
    </row>
    <row r="454" spans="1:10" ht="18.75" customHeight="1" x14ac:dyDescent="0.2">
      <c r="A454" s="111"/>
      <c r="B454" s="51" t="s">
        <v>40</v>
      </c>
      <c r="C454" s="50" t="s">
        <v>18</v>
      </c>
      <c r="D454" s="17">
        <v>4</v>
      </c>
      <c r="E454" s="26"/>
      <c r="F454" s="26"/>
      <c r="G454" s="13"/>
      <c r="H454" s="13"/>
      <c r="I454" s="22"/>
      <c r="J454" s="22"/>
    </row>
    <row r="455" spans="1:10" ht="18.75" customHeight="1" x14ac:dyDescent="0.2">
      <c r="A455" s="111"/>
      <c r="B455" s="51" t="s">
        <v>41</v>
      </c>
      <c r="C455" s="50" t="s">
        <v>19</v>
      </c>
      <c r="D455" s="17"/>
      <c r="E455" s="26"/>
      <c r="F455" s="26"/>
      <c r="G455" s="13"/>
      <c r="H455" s="13"/>
      <c r="I455" s="22"/>
      <c r="J455" s="22"/>
    </row>
    <row r="456" spans="1:10" ht="18.75" customHeight="1" x14ac:dyDescent="0.2">
      <c r="A456" s="111"/>
      <c r="B456" s="51" t="s">
        <v>42</v>
      </c>
      <c r="C456" s="50" t="s">
        <v>20</v>
      </c>
      <c r="D456" s="17"/>
      <c r="E456" s="26"/>
      <c r="F456" s="26"/>
      <c r="G456" s="13"/>
      <c r="H456" s="13"/>
      <c r="I456" s="22"/>
      <c r="J456" s="22"/>
    </row>
    <row r="457" spans="1:10" ht="18.75" customHeight="1" x14ac:dyDescent="0.2">
      <c r="A457" s="111"/>
      <c r="B457" s="51" t="s">
        <v>43</v>
      </c>
      <c r="C457" s="50" t="s">
        <v>21</v>
      </c>
      <c r="D457" s="17">
        <v>4</v>
      </c>
      <c r="E457" s="26"/>
      <c r="F457" s="26"/>
      <c r="G457" s="13"/>
      <c r="H457" s="13"/>
      <c r="I457" s="22"/>
      <c r="J457" s="22"/>
    </row>
    <row r="458" spans="1:10" ht="18.75" customHeight="1" x14ac:dyDescent="0.2">
      <c r="A458" s="111"/>
      <c r="B458" s="51" t="s">
        <v>44</v>
      </c>
      <c r="C458" s="50" t="s">
        <v>22</v>
      </c>
      <c r="D458" s="17"/>
      <c r="E458" s="26"/>
      <c r="F458" s="26"/>
      <c r="G458" s="13"/>
      <c r="H458" s="13"/>
      <c r="I458" s="22"/>
      <c r="J458" s="22"/>
    </row>
    <row r="459" spans="1:10" ht="18.75" customHeight="1" x14ac:dyDescent="0.25">
      <c r="A459" s="111"/>
      <c r="B459" s="51" t="s">
        <v>45</v>
      </c>
      <c r="C459" s="50" t="s">
        <v>16</v>
      </c>
      <c r="D459" s="17"/>
      <c r="E459" s="26"/>
      <c r="F459" s="26"/>
      <c r="G459" s="13"/>
      <c r="H459" s="13"/>
      <c r="I459" s="22"/>
      <c r="J459" s="23"/>
    </row>
    <row r="460" spans="1:10" ht="18.75" customHeight="1" thickBot="1" x14ac:dyDescent="0.25">
      <c r="A460" s="112"/>
      <c r="B460" s="44" t="s">
        <v>46</v>
      </c>
      <c r="C460" s="24"/>
      <c r="D460" s="18"/>
      <c r="E460" s="30"/>
      <c r="F460" s="30"/>
      <c r="G460" s="13"/>
      <c r="H460" s="13"/>
      <c r="I460" s="22"/>
      <c r="J460" s="22"/>
    </row>
    <row r="461" spans="1:10" s="39" customFormat="1" ht="31.5" customHeight="1" thickBot="1" x14ac:dyDescent="0.35">
      <c r="A461" s="32"/>
      <c r="B461" s="45" t="s">
        <v>36</v>
      </c>
      <c r="C461" s="33"/>
      <c r="D461" s="34">
        <f>SUM(D438,D442,D430,D451:D460)</f>
        <v>16</v>
      </c>
      <c r="E461" s="35"/>
      <c r="F461" s="70"/>
      <c r="G461" s="71"/>
      <c r="H461" s="37"/>
      <c r="I461" s="38"/>
      <c r="J461" s="38"/>
    </row>
    <row r="464" spans="1:10" ht="22.5" x14ac:dyDescent="0.2">
      <c r="A464" s="114" t="s">
        <v>166</v>
      </c>
      <c r="B464" s="114"/>
      <c r="C464" s="114"/>
      <c r="D464" s="114"/>
      <c r="E464" s="114"/>
      <c r="F464" s="114"/>
    </row>
    <row r="465" spans="1:237" ht="18.75" x14ac:dyDescent="0.3">
      <c r="A465" s="113" t="s">
        <v>2</v>
      </c>
      <c r="B465" s="113"/>
      <c r="C465" s="113"/>
      <c r="D465" s="113"/>
      <c r="E465" s="113"/>
      <c r="F465" s="113"/>
    </row>
    <row r="466" spans="1:237" ht="21" thickBot="1" x14ac:dyDescent="0.35">
      <c r="A466" s="108" t="s">
        <v>239</v>
      </c>
      <c r="B466" s="109"/>
      <c r="C466" s="109"/>
      <c r="D466" s="109"/>
      <c r="E466" s="109"/>
      <c r="F466" s="109"/>
    </row>
    <row r="467" spans="1:237" ht="42.75" customHeight="1" thickBot="1" x14ac:dyDescent="0.25">
      <c r="A467" s="110">
        <v>1</v>
      </c>
      <c r="B467" s="46" t="s">
        <v>4</v>
      </c>
      <c r="C467" s="47" t="s">
        <v>5</v>
      </c>
      <c r="D467" s="48" t="s">
        <v>6</v>
      </c>
      <c r="E467" s="49" t="s">
        <v>7</v>
      </c>
      <c r="F467" s="69" t="s">
        <v>8</v>
      </c>
      <c r="H467" s="14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  <c r="CB467" s="12"/>
      <c r="CC467" s="12"/>
      <c r="CD467" s="12"/>
      <c r="CE467" s="12"/>
      <c r="CF467" s="12"/>
      <c r="CG467" s="12"/>
      <c r="CH467" s="12"/>
      <c r="CI467" s="12"/>
      <c r="CJ467" s="12"/>
      <c r="CK467" s="12"/>
      <c r="CL467" s="12"/>
      <c r="CM467" s="12"/>
      <c r="CN467" s="12"/>
      <c r="CO467" s="12"/>
      <c r="CP467" s="12"/>
      <c r="CQ467" s="12"/>
      <c r="CR467" s="12"/>
      <c r="CS467" s="12"/>
      <c r="CT467" s="12"/>
      <c r="CU467" s="12"/>
      <c r="CV467" s="12"/>
      <c r="CW467" s="12"/>
      <c r="CX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Q467" s="12"/>
      <c r="DR467" s="12"/>
      <c r="DS467" s="12"/>
      <c r="DT467" s="12"/>
      <c r="DU467" s="12"/>
      <c r="DV467" s="12"/>
      <c r="DW467" s="12"/>
      <c r="DX467" s="12"/>
      <c r="DY467" s="12"/>
      <c r="DZ467" s="12"/>
      <c r="EA467" s="12"/>
      <c r="EB467" s="12"/>
      <c r="EC467" s="12"/>
      <c r="ED467" s="12"/>
      <c r="EE467" s="12"/>
      <c r="EF467" s="12"/>
      <c r="EG467" s="12"/>
      <c r="EH467" s="12"/>
      <c r="EI467" s="12"/>
      <c r="EJ467" s="12"/>
      <c r="EK467" s="12"/>
      <c r="EL467" s="12"/>
      <c r="EM467" s="12"/>
      <c r="EN467" s="12"/>
      <c r="EO467" s="12"/>
      <c r="EP467" s="12"/>
      <c r="EQ467" s="12"/>
      <c r="ER467" s="12"/>
      <c r="ES467" s="12"/>
      <c r="ET467" s="12"/>
      <c r="EU467" s="12"/>
      <c r="EV467" s="12"/>
      <c r="EW467" s="12"/>
      <c r="EX467" s="12"/>
      <c r="EY467" s="12"/>
      <c r="EZ467" s="12"/>
      <c r="FA467" s="12"/>
      <c r="FB467" s="12"/>
      <c r="FC467" s="12"/>
      <c r="FD467" s="12"/>
      <c r="FE467" s="12"/>
      <c r="FF467" s="12"/>
      <c r="FG467" s="12"/>
      <c r="FH467" s="12"/>
      <c r="FI467" s="12"/>
      <c r="FJ467" s="12"/>
      <c r="FK467" s="12"/>
      <c r="FL467" s="12"/>
      <c r="FM467" s="12"/>
      <c r="FN467" s="12"/>
      <c r="FO467" s="12"/>
      <c r="FP467" s="12"/>
      <c r="FQ467" s="12"/>
      <c r="FR467" s="12"/>
      <c r="FS467" s="12"/>
      <c r="FT467" s="12"/>
      <c r="FU467" s="12"/>
      <c r="FV467" s="12"/>
      <c r="FW467" s="12"/>
      <c r="FX467" s="12"/>
      <c r="FY467" s="12"/>
      <c r="FZ467" s="12"/>
      <c r="GA467" s="12"/>
      <c r="GB467" s="12"/>
      <c r="GC467" s="12"/>
      <c r="GD467" s="12"/>
      <c r="GE467" s="12"/>
      <c r="GF467" s="12"/>
      <c r="GG467" s="12"/>
      <c r="GH467" s="12"/>
      <c r="GI467" s="12"/>
      <c r="GJ467" s="12"/>
      <c r="GK467" s="12"/>
      <c r="GL467" s="12"/>
      <c r="GM467" s="12"/>
      <c r="GN467" s="12"/>
      <c r="GO467" s="12"/>
      <c r="GP467" s="12"/>
      <c r="GQ467" s="12"/>
      <c r="GR467" s="12"/>
      <c r="GS467" s="12"/>
      <c r="GT467" s="12"/>
      <c r="GU467" s="12"/>
      <c r="GV467" s="12"/>
      <c r="GW467" s="12"/>
      <c r="GX467" s="12"/>
      <c r="GY467" s="12"/>
      <c r="GZ467" s="12"/>
      <c r="HA467" s="12"/>
      <c r="HB467" s="12"/>
      <c r="HC467" s="12"/>
      <c r="HD467" s="12"/>
      <c r="HE467" s="12"/>
      <c r="HF467" s="12"/>
      <c r="HG467" s="12"/>
      <c r="HH467" s="12"/>
      <c r="HI467" s="12"/>
      <c r="HJ467" s="12"/>
      <c r="HK467" s="12"/>
      <c r="HL467" s="12"/>
      <c r="HM467" s="12"/>
      <c r="HN467" s="12"/>
      <c r="HO467" s="12"/>
      <c r="HP467" s="12"/>
      <c r="HQ467" s="12"/>
      <c r="HR467" s="12"/>
      <c r="HS467" s="12"/>
      <c r="HT467" s="12"/>
      <c r="HU467" s="12"/>
      <c r="HV467" s="12"/>
      <c r="HW467" s="12"/>
      <c r="HX467" s="12"/>
      <c r="HY467" s="12"/>
      <c r="HZ467" s="12"/>
      <c r="IA467" s="12"/>
      <c r="IB467" s="12"/>
      <c r="IC467" s="12"/>
    </row>
    <row r="468" spans="1:237" ht="36" customHeight="1" x14ac:dyDescent="0.2">
      <c r="A468" s="111"/>
      <c r="B468" s="43" t="s">
        <v>168</v>
      </c>
      <c r="C468" s="40" t="s">
        <v>13</v>
      </c>
      <c r="D468" s="16">
        <f>SUM(D469:D475)</f>
        <v>3</v>
      </c>
      <c r="E468" s="29"/>
      <c r="F468" s="29"/>
      <c r="G468" s="13"/>
      <c r="H468" s="13"/>
    </row>
    <row r="469" spans="1:237" s="20" customFormat="1" ht="37.5" customHeight="1" x14ac:dyDescent="0.2">
      <c r="A469" s="111"/>
      <c r="B469" s="41" t="s">
        <v>24</v>
      </c>
      <c r="C469" s="19"/>
      <c r="D469" s="31"/>
      <c r="E469" s="27"/>
      <c r="F469" s="28"/>
      <c r="G469" s="56"/>
      <c r="H469" s="56"/>
    </row>
    <row r="470" spans="1:237" s="20" customFormat="1" ht="37.5" customHeight="1" x14ac:dyDescent="0.2">
      <c r="A470" s="111"/>
      <c r="B470" s="41" t="s">
        <v>25</v>
      </c>
      <c r="C470" s="19"/>
      <c r="D470" s="31">
        <v>1</v>
      </c>
      <c r="E470" s="27"/>
      <c r="F470" s="28"/>
      <c r="G470" s="56"/>
      <c r="H470" s="56"/>
    </row>
    <row r="471" spans="1:237" s="20" customFormat="1" ht="18.75" customHeight="1" x14ac:dyDescent="0.2">
      <c r="A471" s="111"/>
      <c r="B471" s="41" t="s">
        <v>26</v>
      </c>
      <c r="C471" s="19"/>
      <c r="D471" s="31"/>
      <c r="E471" s="27"/>
      <c r="F471" s="28"/>
      <c r="G471" s="56"/>
      <c r="H471" s="56"/>
    </row>
    <row r="472" spans="1:237" s="20" customFormat="1" ht="37.5" customHeight="1" x14ac:dyDescent="0.2">
      <c r="A472" s="111"/>
      <c r="B472" s="41" t="s">
        <v>27</v>
      </c>
      <c r="C472" s="19"/>
      <c r="D472" s="31"/>
      <c r="E472" s="27"/>
      <c r="F472" s="28"/>
      <c r="G472" s="56"/>
      <c r="H472" s="56"/>
    </row>
    <row r="473" spans="1:237" s="20" customFormat="1" ht="37.5" customHeight="1" x14ac:dyDescent="0.2">
      <c r="A473" s="111"/>
      <c r="B473" s="41" t="s">
        <v>28</v>
      </c>
      <c r="C473" s="19"/>
      <c r="D473" s="31">
        <v>1</v>
      </c>
      <c r="E473" s="27"/>
      <c r="F473" s="28"/>
      <c r="G473" s="56"/>
      <c r="H473" s="56"/>
    </row>
    <row r="474" spans="1:237" s="20" customFormat="1" ht="18.75" customHeight="1" x14ac:dyDescent="0.2">
      <c r="A474" s="111"/>
      <c r="B474" s="41" t="s">
        <v>14</v>
      </c>
      <c r="C474" s="21"/>
      <c r="D474" s="31"/>
      <c r="E474" s="28"/>
      <c r="F474" s="28"/>
      <c r="G474" s="56"/>
      <c r="H474" s="56"/>
    </row>
    <row r="475" spans="1:237" s="20" customFormat="1" ht="18.75" customHeight="1" x14ac:dyDescent="0.2">
      <c r="A475" s="111"/>
      <c r="B475" s="41" t="s">
        <v>15</v>
      </c>
      <c r="C475" s="21"/>
      <c r="D475" s="31">
        <v>1</v>
      </c>
      <c r="E475" s="28"/>
      <c r="F475" s="28"/>
      <c r="G475" s="56"/>
      <c r="H475" s="56"/>
    </row>
    <row r="476" spans="1:237" s="12" customFormat="1" ht="18.75" customHeight="1" x14ac:dyDescent="0.2">
      <c r="A476" s="111"/>
      <c r="B476" s="54" t="s">
        <v>23</v>
      </c>
      <c r="C476" s="19" t="s">
        <v>3</v>
      </c>
      <c r="D476" s="25">
        <f>SUM(D477:D479)</f>
        <v>2</v>
      </c>
      <c r="E476" s="55"/>
      <c r="F476" s="55"/>
      <c r="G476" s="13"/>
      <c r="H476" s="14"/>
    </row>
    <row r="477" spans="1:237" s="20" customFormat="1" ht="45" customHeight="1" x14ac:dyDescent="0.2">
      <c r="A477" s="111"/>
      <c r="B477" s="41" t="s">
        <v>169</v>
      </c>
      <c r="C477" s="19"/>
      <c r="D477" s="31">
        <v>1</v>
      </c>
      <c r="E477" s="27"/>
      <c r="F477" s="28"/>
      <c r="G477" s="15"/>
      <c r="H477" s="15"/>
    </row>
    <row r="478" spans="1:237" s="20" customFormat="1" ht="36" customHeight="1" x14ac:dyDescent="0.2">
      <c r="A478" s="111"/>
      <c r="B478" s="41" t="s">
        <v>34</v>
      </c>
      <c r="C478" s="21"/>
      <c r="D478" s="31"/>
      <c r="E478" s="28"/>
      <c r="F478" s="28"/>
      <c r="G478" s="15"/>
      <c r="H478" s="15"/>
    </row>
    <row r="479" spans="1:237" s="20" customFormat="1" ht="36" customHeight="1" x14ac:dyDescent="0.2">
      <c r="A479" s="111"/>
      <c r="B479" s="41" t="s">
        <v>35</v>
      </c>
      <c r="C479" s="21"/>
      <c r="D479" s="31">
        <v>1</v>
      </c>
      <c r="E479" s="28"/>
      <c r="F479" s="28"/>
      <c r="G479" s="15"/>
      <c r="H479" s="15"/>
    </row>
    <row r="480" spans="1:237" s="12" customFormat="1" ht="18.75" customHeight="1" x14ac:dyDescent="0.2">
      <c r="A480" s="111"/>
      <c r="B480" s="42" t="s">
        <v>167</v>
      </c>
      <c r="C480" s="21" t="s">
        <v>9</v>
      </c>
      <c r="D480" s="17">
        <f>SUM(D481:D488)</f>
        <v>4</v>
      </c>
      <c r="E480" s="26"/>
      <c r="F480" s="26"/>
      <c r="G480" s="13"/>
      <c r="H480" s="13"/>
    </row>
    <row r="481" spans="1:10" s="20" customFormat="1" ht="37.5" customHeight="1" x14ac:dyDescent="0.2">
      <c r="A481" s="111"/>
      <c r="B481" s="41" t="s">
        <v>29</v>
      </c>
      <c r="C481" s="19"/>
      <c r="D481" s="31"/>
      <c r="E481" s="27"/>
      <c r="F481" s="28"/>
      <c r="G481" s="56"/>
      <c r="H481" s="56"/>
    </row>
    <row r="482" spans="1:10" s="20" customFormat="1" ht="37.5" customHeight="1" x14ac:dyDescent="0.2">
      <c r="A482" s="111"/>
      <c r="B482" s="41" t="s">
        <v>30</v>
      </c>
      <c r="C482" s="19"/>
      <c r="D482" s="31">
        <v>1</v>
      </c>
      <c r="E482" s="27"/>
      <c r="F482" s="28"/>
      <c r="G482" s="56"/>
      <c r="H482" s="56"/>
    </row>
    <row r="483" spans="1:10" s="20" customFormat="1" ht="18.75" customHeight="1" x14ac:dyDescent="0.2">
      <c r="A483" s="111"/>
      <c r="B483" s="41" t="s">
        <v>10</v>
      </c>
      <c r="C483" s="19"/>
      <c r="D483" s="31">
        <v>1</v>
      </c>
      <c r="E483" s="27"/>
      <c r="F483" s="28"/>
      <c r="G483" s="56"/>
      <c r="H483" s="56"/>
    </row>
    <row r="484" spans="1:10" s="20" customFormat="1" ht="37.5" customHeight="1" x14ac:dyDescent="0.2">
      <c r="A484" s="111"/>
      <c r="B484" s="41" t="s">
        <v>31</v>
      </c>
      <c r="C484" s="21"/>
      <c r="D484" s="31"/>
      <c r="E484" s="28"/>
      <c r="F484" s="28"/>
      <c r="G484" s="56"/>
      <c r="H484" s="56"/>
    </row>
    <row r="485" spans="1:10" s="20" customFormat="1" ht="37.5" customHeight="1" x14ac:dyDescent="0.2">
      <c r="A485" s="111"/>
      <c r="B485" s="41" t="s">
        <v>32</v>
      </c>
      <c r="C485" s="21"/>
      <c r="D485" s="31">
        <v>1</v>
      </c>
      <c r="E485" s="28"/>
      <c r="F485" s="28"/>
      <c r="G485" s="56"/>
      <c r="H485" s="56"/>
    </row>
    <row r="486" spans="1:10" s="20" customFormat="1" ht="18.75" customHeight="1" x14ac:dyDescent="0.2">
      <c r="A486" s="111"/>
      <c r="B486" s="41" t="s">
        <v>11</v>
      </c>
      <c r="C486" s="19"/>
      <c r="D486" s="31">
        <v>1</v>
      </c>
      <c r="E486" s="27"/>
      <c r="F486" s="28"/>
      <c r="G486" s="56"/>
      <c r="H486" s="56"/>
    </row>
    <row r="487" spans="1:10" s="20" customFormat="1" ht="18.75" customHeight="1" x14ac:dyDescent="0.2">
      <c r="A487" s="111"/>
      <c r="B487" s="41" t="s">
        <v>33</v>
      </c>
      <c r="C487" s="19"/>
      <c r="D487" s="31"/>
      <c r="E487" s="27"/>
      <c r="F487" s="28"/>
      <c r="G487" s="56"/>
      <c r="H487" s="56"/>
    </row>
    <row r="488" spans="1:10" s="20" customFormat="1" ht="18.75" customHeight="1" x14ac:dyDescent="0.2">
      <c r="A488" s="111"/>
      <c r="B488" s="41" t="s">
        <v>12</v>
      </c>
      <c r="C488" s="21"/>
      <c r="D488" s="31"/>
      <c r="E488" s="28"/>
      <c r="F488" s="28"/>
      <c r="G488" s="56"/>
      <c r="H488" s="56"/>
    </row>
    <row r="489" spans="1:10" s="62" customFormat="1" ht="18.75" customHeight="1" x14ac:dyDescent="0.25">
      <c r="A489" s="111"/>
      <c r="B489" s="58" t="s">
        <v>37</v>
      </c>
      <c r="C489" s="19"/>
      <c r="D489" s="59">
        <v>1</v>
      </c>
      <c r="E489" s="60"/>
      <c r="F489" s="60"/>
      <c r="G489" s="61"/>
      <c r="H489" s="61"/>
    </row>
    <row r="490" spans="1:10" ht="18.75" customHeight="1" x14ac:dyDescent="0.2">
      <c r="A490" s="111"/>
      <c r="B490" s="52" t="s">
        <v>38</v>
      </c>
      <c r="C490" s="53" t="s">
        <v>16</v>
      </c>
      <c r="D490" s="25">
        <v>1</v>
      </c>
      <c r="E490" s="55"/>
      <c r="F490" s="55"/>
      <c r="G490" s="13"/>
      <c r="H490" s="13"/>
      <c r="I490" s="22"/>
      <c r="J490" s="22"/>
    </row>
    <row r="491" spans="1:10" ht="18.75" customHeight="1" x14ac:dyDescent="0.2">
      <c r="A491" s="111"/>
      <c r="B491" s="51" t="s">
        <v>39</v>
      </c>
      <c r="C491" s="50" t="s">
        <v>17</v>
      </c>
      <c r="D491" s="17"/>
      <c r="E491" s="26"/>
      <c r="F491" s="26"/>
      <c r="G491" s="13"/>
      <c r="H491" s="13"/>
      <c r="I491" s="22"/>
      <c r="J491" s="22"/>
    </row>
    <row r="492" spans="1:10" ht="18.75" customHeight="1" x14ac:dyDescent="0.2">
      <c r="A492" s="111"/>
      <c r="B492" s="51" t="s">
        <v>40</v>
      </c>
      <c r="C492" s="50" t="s">
        <v>18</v>
      </c>
      <c r="D492" s="17">
        <v>3</v>
      </c>
      <c r="E492" s="26"/>
      <c r="F492" s="26"/>
      <c r="G492" s="13"/>
      <c r="H492" s="13"/>
      <c r="I492" s="22"/>
      <c r="J492" s="22"/>
    </row>
    <row r="493" spans="1:10" ht="18.75" customHeight="1" x14ac:dyDescent="0.2">
      <c r="A493" s="111"/>
      <c r="B493" s="51" t="s">
        <v>41</v>
      </c>
      <c r="C493" s="50" t="s">
        <v>19</v>
      </c>
      <c r="D493" s="17"/>
      <c r="E493" s="26"/>
      <c r="F493" s="26"/>
      <c r="G493" s="13"/>
      <c r="H493" s="13"/>
      <c r="I493" s="22"/>
      <c r="J493" s="22"/>
    </row>
    <row r="494" spans="1:10" ht="18.75" customHeight="1" x14ac:dyDescent="0.2">
      <c r="A494" s="111"/>
      <c r="B494" s="51" t="s">
        <v>42</v>
      </c>
      <c r="C494" s="50" t="s">
        <v>20</v>
      </c>
      <c r="D494" s="17"/>
      <c r="E494" s="26"/>
      <c r="F494" s="26"/>
      <c r="G494" s="13"/>
      <c r="H494" s="13"/>
      <c r="I494" s="22"/>
      <c r="J494" s="22"/>
    </row>
    <row r="495" spans="1:10" ht="18.75" customHeight="1" x14ac:dyDescent="0.2">
      <c r="A495" s="111"/>
      <c r="B495" s="51" t="s">
        <v>43</v>
      </c>
      <c r="C495" s="50" t="s">
        <v>21</v>
      </c>
      <c r="D495" s="17">
        <v>3</v>
      </c>
      <c r="E495" s="26"/>
      <c r="F495" s="26"/>
      <c r="G495" s="13"/>
      <c r="H495" s="13"/>
      <c r="I495" s="22"/>
      <c r="J495" s="22"/>
    </row>
    <row r="496" spans="1:10" ht="18.75" customHeight="1" x14ac:dyDescent="0.2">
      <c r="A496" s="111"/>
      <c r="B496" s="51" t="s">
        <v>44</v>
      </c>
      <c r="C496" s="50" t="s">
        <v>22</v>
      </c>
      <c r="D496" s="17"/>
      <c r="E496" s="26"/>
      <c r="F496" s="26"/>
      <c r="G496" s="13"/>
      <c r="H496" s="13"/>
      <c r="I496" s="22"/>
      <c r="J496" s="22"/>
    </row>
    <row r="497" spans="1:237" ht="18.75" customHeight="1" x14ac:dyDescent="0.25">
      <c r="A497" s="111"/>
      <c r="B497" s="51" t="s">
        <v>45</v>
      </c>
      <c r="C497" s="50" t="s">
        <v>16</v>
      </c>
      <c r="D497" s="17"/>
      <c r="E497" s="26"/>
      <c r="F497" s="26"/>
      <c r="G497" s="13"/>
      <c r="H497" s="13"/>
      <c r="I497" s="22"/>
      <c r="J497" s="23"/>
    </row>
    <row r="498" spans="1:237" ht="18.75" customHeight="1" thickBot="1" x14ac:dyDescent="0.25">
      <c r="A498" s="112"/>
      <c r="B498" s="44" t="s">
        <v>46</v>
      </c>
      <c r="C498" s="24"/>
      <c r="D498" s="18"/>
      <c r="E498" s="30"/>
      <c r="F498" s="30"/>
      <c r="G498" s="13"/>
      <c r="H498" s="13"/>
      <c r="I498" s="22"/>
      <c r="J498" s="22"/>
    </row>
    <row r="499" spans="1:237" s="39" customFormat="1" ht="31.5" customHeight="1" thickBot="1" x14ac:dyDescent="0.35">
      <c r="A499" s="32"/>
      <c r="B499" s="45" t="s">
        <v>36</v>
      </c>
      <c r="C499" s="33"/>
      <c r="D499" s="34">
        <f>SUM(D476,D480,D468,D489:D498)</f>
        <v>17</v>
      </c>
      <c r="E499" s="35"/>
      <c r="F499" s="70"/>
      <c r="G499" s="71"/>
      <c r="H499" s="37"/>
      <c r="I499" s="38"/>
      <c r="J499" s="38"/>
    </row>
    <row r="502" spans="1:237" ht="22.5" x14ac:dyDescent="0.2">
      <c r="A502" s="114" t="s">
        <v>170</v>
      </c>
      <c r="B502" s="114"/>
      <c r="C502" s="114"/>
      <c r="D502" s="114"/>
      <c r="E502" s="114"/>
      <c r="F502" s="114"/>
    </row>
    <row r="503" spans="1:237" ht="18.75" x14ac:dyDescent="0.3">
      <c r="A503" s="113" t="s">
        <v>2</v>
      </c>
      <c r="B503" s="113"/>
      <c r="C503" s="113"/>
      <c r="D503" s="113"/>
      <c r="E503" s="113"/>
      <c r="F503" s="113"/>
    </row>
    <row r="504" spans="1:237" ht="21" thickBot="1" x14ac:dyDescent="0.35">
      <c r="A504" s="108" t="s">
        <v>240</v>
      </c>
      <c r="B504" s="109"/>
      <c r="C504" s="109"/>
      <c r="D504" s="109"/>
      <c r="E504" s="109"/>
      <c r="F504" s="109"/>
    </row>
    <row r="505" spans="1:237" ht="42.75" customHeight="1" thickBot="1" x14ac:dyDescent="0.25">
      <c r="A505" s="110">
        <v>1</v>
      </c>
      <c r="B505" s="46" t="s">
        <v>4</v>
      </c>
      <c r="C505" s="47" t="s">
        <v>5</v>
      </c>
      <c r="D505" s="48" t="s">
        <v>6</v>
      </c>
      <c r="E505" s="49" t="s">
        <v>7</v>
      </c>
      <c r="F505" s="69" t="s">
        <v>8</v>
      </c>
      <c r="H505" s="14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K505" s="12"/>
      <c r="BL505" s="12"/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  <c r="BW505" s="12"/>
      <c r="BX505" s="12"/>
      <c r="BY505" s="12"/>
      <c r="BZ505" s="12"/>
      <c r="CA505" s="12"/>
      <c r="CB505" s="12"/>
      <c r="CC505" s="12"/>
      <c r="CD505" s="12"/>
      <c r="CE505" s="12"/>
      <c r="CF505" s="12"/>
      <c r="CG505" s="12"/>
      <c r="CH505" s="12"/>
      <c r="CI505" s="12"/>
      <c r="CJ505" s="12"/>
      <c r="CK505" s="12"/>
      <c r="CL505" s="12"/>
      <c r="CM505" s="12"/>
      <c r="CN505" s="12"/>
      <c r="CO505" s="12"/>
      <c r="CP505" s="12"/>
      <c r="CQ505" s="12"/>
      <c r="CR505" s="12"/>
      <c r="CS505" s="12"/>
      <c r="CT505" s="12"/>
      <c r="CU505" s="12"/>
      <c r="CV505" s="12"/>
      <c r="CW505" s="12"/>
      <c r="CX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Q505" s="12"/>
      <c r="DR505" s="12"/>
      <c r="DS505" s="12"/>
      <c r="DT505" s="12"/>
      <c r="DU505" s="12"/>
      <c r="DV505" s="12"/>
      <c r="DW505" s="12"/>
      <c r="DX505" s="12"/>
      <c r="DY505" s="12"/>
      <c r="DZ505" s="12"/>
      <c r="EA505" s="12"/>
      <c r="EB505" s="12"/>
      <c r="EC505" s="12"/>
      <c r="ED505" s="12"/>
      <c r="EE505" s="12"/>
      <c r="EF505" s="12"/>
      <c r="EG505" s="12"/>
      <c r="EH505" s="12"/>
      <c r="EI505" s="12"/>
      <c r="EJ505" s="12"/>
      <c r="EK505" s="12"/>
      <c r="EL505" s="12"/>
      <c r="EM505" s="12"/>
      <c r="EN505" s="12"/>
      <c r="EO505" s="12"/>
      <c r="EP505" s="12"/>
      <c r="EQ505" s="12"/>
      <c r="ER505" s="12"/>
      <c r="ES505" s="12"/>
      <c r="ET505" s="12"/>
      <c r="EU505" s="12"/>
      <c r="EV505" s="12"/>
      <c r="EW505" s="12"/>
      <c r="EX505" s="12"/>
      <c r="EY505" s="12"/>
      <c r="EZ505" s="12"/>
      <c r="FA505" s="12"/>
      <c r="FB505" s="12"/>
      <c r="FC505" s="12"/>
      <c r="FD505" s="12"/>
      <c r="FE505" s="12"/>
      <c r="FF505" s="12"/>
      <c r="FG505" s="12"/>
      <c r="FH505" s="12"/>
      <c r="FI505" s="12"/>
      <c r="FJ505" s="12"/>
      <c r="FK505" s="12"/>
      <c r="FL505" s="12"/>
      <c r="FM505" s="12"/>
      <c r="FN505" s="12"/>
      <c r="FO505" s="12"/>
      <c r="FP505" s="12"/>
      <c r="FQ505" s="12"/>
      <c r="FR505" s="12"/>
      <c r="FS505" s="12"/>
      <c r="FT505" s="12"/>
      <c r="FU505" s="12"/>
      <c r="FV505" s="12"/>
      <c r="FW505" s="12"/>
      <c r="FX505" s="12"/>
      <c r="FY505" s="12"/>
      <c r="FZ505" s="12"/>
      <c r="GA505" s="12"/>
      <c r="GB505" s="12"/>
      <c r="GC505" s="12"/>
      <c r="GD505" s="12"/>
      <c r="GE505" s="12"/>
      <c r="GF505" s="12"/>
      <c r="GG505" s="12"/>
      <c r="GH505" s="12"/>
      <c r="GI505" s="12"/>
      <c r="GJ505" s="12"/>
      <c r="GK505" s="12"/>
      <c r="GL505" s="12"/>
      <c r="GM505" s="12"/>
      <c r="GN505" s="12"/>
      <c r="GO505" s="12"/>
      <c r="GP505" s="12"/>
      <c r="GQ505" s="12"/>
      <c r="GR505" s="12"/>
      <c r="GS505" s="12"/>
      <c r="GT505" s="12"/>
      <c r="GU505" s="12"/>
      <c r="GV505" s="12"/>
      <c r="GW505" s="12"/>
      <c r="GX505" s="12"/>
      <c r="GY505" s="12"/>
      <c r="GZ505" s="12"/>
      <c r="HA505" s="12"/>
      <c r="HB505" s="12"/>
      <c r="HC505" s="12"/>
      <c r="HD505" s="12"/>
      <c r="HE505" s="12"/>
      <c r="HF505" s="12"/>
      <c r="HG505" s="12"/>
      <c r="HH505" s="12"/>
      <c r="HI505" s="12"/>
      <c r="HJ505" s="12"/>
      <c r="HK505" s="12"/>
      <c r="HL505" s="12"/>
      <c r="HM505" s="12"/>
      <c r="HN505" s="12"/>
      <c r="HO505" s="12"/>
      <c r="HP505" s="12"/>
      <c r="HQ505" s="12"/>
      <c r="HR505" s="12"/>
      <c r="HS505" s="12"/>
      <c r="HT505" s="12"/>
      <c r="HU505" s="12"/>
      <c r="HV505" s="12"/>
      <c r="HW505" s="12"/>
      <c r="HX505" s="12"/>
      <c r="HY505" s="12"/>
      <c r="HZ505" s="12"/>
      <c r="IA505" s="12"/>
      <c r="IB505" s="12"/>
      <c r="IC505" s="12"/>
    </row>
    <row r="506" spans="1:237" ht="36" customHeight="1" x14ac:dyDescent="0.2">
      <c r="A506" s="111"/>
      <c r="B506" s="43" t="s">
        <v>171</v>
      </c>
      <c r="C506" s="40" t="s">
        <v>13</v>
      </c>
      <c r="D506" s="16">
        <f>SUM(D507:D513)</f>
        <v>3</v>
      </c>
      <c r="E506" s="29"/>
      <c r="F506" s="29"/>
      <c r="G506" s="13"/>
      <c r="H506" s="13"/>
    </row>
    <row r="507" spans="1:237" s="20" customFormat="1" ht="37.5" customHeight="1" x14ac:dyDescent="0.2">
      <c r="A507" s="111"/>
      <c r="B507" s="41" t="s">
        <v>24</v>
      </c>
      <c r="C507" s="19"/>
      <c r="D507" s="31">
        <v>1</v>
      </c>
      <c r="E507" s="27"/>
      <c r="F507" s="28"/>
      <c r="G507" s="56"/>
      <c r="H507" s="56"/>
    </row>
    <row r="508" spans="1:237" s="20" customFormat="1" ht="37.5" customHeight="1" x14ac:dyDescent="0.2">
      <c r="A508" s="111"/>
      <c r="B508" s="41" t="s">
        <v>25</v>
      </c>
      <c r="C508" s="19"/>
      <c r="D508" s="31"/>
      <c r="E508" s="27"/>
      <c r="F508" s="28"/>
      <c r="G508" s="56"/>
      <c r="H508" s="56"/>
    </row>
    <row r="509" spans="1:237" s="20" customFormat="1" ht="18.75" customHeight="1" x14ac:dyDescent="0.2">
      <c r="A509" s="111"/>
      <c r="B509" s="41" t="s">
        <v>26</v>
      </c>
      <c r="C509" s="19"/>
      <c r="D509" s="31"/>
      <c r="E509" s="27"/>
      <c r="F509" s="28"/>
      <c r="G509" s="56"/>
      <c r="H509" s="56"/>
    </row>
    <row r="510" spans="1:237" s="20" customFormat="1" ht="37.5" customHeight="1" x14ac:dyDescent="0.2">
      <c r="A510" s="111"/>
      <c r="B510" s="41" t="s">
        <v>27</v>
      </c>
      <c r="C510" s="19"/>
      <c r="D510" s="31">
        <v>1</v>
      </c>
      <c r="E510" s="27"/>
      <c r="F510" s="28"/>
      <c r="G510" s="56"/>
      <c r="H510" s="56"/>
    </row>
    <row r="511" spans="1:237" s="20" customFormat="1" ht="37.5" customHeight="1" x14ac:dyDescent="0.2">
      <c r="A511" s="111"/>
      <c r="B511" s="41" t="s">
        <v>28</v>
      </c>
      <c r="C511" s="19"/>
      <c r="D511" s="31"/>
      <c r="E511" s="27"/>
      <c r="F511" s="28"/>
      <c r="G511" s="56"/>
      <c r="H511" s="56"/>
    </row>
    <row r="512" spans="1:237" s="20" customFormat="1" ht="18.75" customHeight="1" x14ac:dyDescent="0.2">
      <c r="A512" s="111"/>
      <c r="B512" s="41" t="s">
        <v>14</v>
      </c>
      <c r="C512" s="21"/>
      <c r="D512" s="31"/>
      <c r="E512" s="28"/>
      <c r="F512" s="28"/>
      <c r="G512" s="56"/>
      <c r="H512" s="56"/>
    </row>
    <row r="513" spans="1:10" s="20" customFormat="1" ht="18.75" customHeight="1" x14ac:dyDescent="0.2">
      <c r="A513" s="111"/>
      <c r="B513" s="41" t="s">
        <v>15</v>
      </c>
      <c r="C513" s="21"/>
      <c r="D513" s="31">
        <v>1</v>
      </c>
      <c r="E513" s="28"/>
      <c r="F513" s="28"/>
      <c r="G513" s="56"/>
      <c r="H513" s="56"/>
    </row>
    <row r="514" spans="1:10" s="12" customFormat="1" ht="18.75" customHeight="1" x14ac:dyDescent="0.2">
      <c r="A514" s="111"/>
      <c r="B514" s="54" t="s">
        <v>23</v>
      </c>
      <c r="C514" s="19" t="s">
        <v>3</v>
      </c>
      <c r="D514" s="25">
        <f>SUM(D515:D517)</f>
        <v>2</v>
      </c>
      <c r="E514" s="55"/>
      <c r="F514" s="55"/>
      <c r="G514" s="13"/>
      <c r="H514" s="14"/>
    </row>
    <row r="515" spans="1:10" s="20" customFormat="1" ht="45" customHeight="1" x14ac:dyDescent="0.2">
      <c r="A515" s="111"/>
      <c r="B515" s="41" t="s">
        <v>173</v>
      </c>
      <c r="C515" s="19"/>
      <c r="D515" s="31">
        <v>1</v>
      </c>
      <c r="E515" s="27"/>
      <c r="F515" s="28"/>
      <c r="G515" s="15"/>
      <c r="H515" s="15"/>
    </row>
    <row r="516" spans="1:10" s="20" customFormat="1" ht="36" customHeight="1" x14ac:dyDescent="0.2">
      <c r="A516" s="111"/>
      <c r="B516" s="41" t="s">
        <v>34</v>
      </c>
      <c r="C516" s="21"/>
      <c r="D516" s="31">
        <v>1</v>
      </c>
      <c r="E516" s="28"/>
      <c r="F516" s="28"/>
      <c r="G516" s="15"/>
      <c r="H516" s="15"/>
    </row>
    <row r="517" spans="1:10" s="20" customFormat="1" ht="36" customHeight="1" x14ac:dyDescent="0.2">
      <c r="A517" s="111"/>
      <c r="B517" s="41" t="s">
        <v>35</v>
      </c>
      <c r="C517" s="21"/>
      <c r="D517" s="31"/>
      <c r="E517" s="28"/>
      <c r="F517" s="28"/>
      <c r="G517" s="15"/>
      <c r="H517" s="15"/>
    </row>
    <row r="518" spans="1:10" s="12" customFormat="1" ht="18.75" customHeight="1" x14ac:dyDescent="0.2">
      <c r="A518" s="111"/>
      <c r="B518" s="42" t="s">
        <v>172</v>
      </c>
      <c r="C518" s="21" t="s">
        <v>9</v>
      </c>
      <c r="D518" s="17">
        <f>SUM(D519:D526)</f>
        <v>5</v>
      </c>
      <c r="E518" s="26"/>
      <c r="F518" s="26"/>
      <c r="G518" s="13"/>
      <c r="H518" s="13"/>
    </row>
    <row r="519" spans="1:10" s="20" customFormat="1" ht="37.5" customHeight="1" x14ac:dyDescent="0.2">
      <c r="A519" s="111"/>
      <c r="B519" s="41" t="s">
        <v>29</v>
      </c>
      <c r="C519" s="19"/>
      <c r="D519" s="31">
        <v>1</v>
      </c>
      <c r="E519" s="27"/>
      <c r="F519" s="28"/>
      <c r="G519" s="56"/>
      <c r="H519" s="56"/>
    </row>
    <row r="520" spans="1:10" s="20" customFormat="1" ht="37.5" customHeight="1" x14ac:dyDescent="0.2">
      <c r="A520" s="111"/>
      <c r="B520" s="41" t="s">
        <v>30</v>
      </c>
      <c r="C520" s="19"/>
      <c r="D520" s="31"/>
      <c r="E520" s="27"/>
      <c r="F520" s="28"/>
      <c r="G520" s="56"/>
      <c r="H520" s="56"/>
    </row>
    <row r="521" spans="1:10" s="20" customFormat="1" ht="18.75" customHeight="1" x14ac:dyDescent="0.2">
      <c r="A521" s="111"/>
      <c r="B521" s="41" t="s">
        <v>10</v>
      </c>
      <c r="C521" s="19"/>
      <c r="D521" s="31">
        <v>1</v>
      </c>
      <c r="E521" s="27"/>
      <c r="F521" s="28"/>
      <c r="G521" s="56"/>
      <c r="H521" s="56"/>
    </row>
    <row r="522" spans="1:10" s="20" customFormat="1" ht="37.5" customHeight="1" x14ac:dyDescent="0.2">
      <c r="A522" s="111"/>
      <c r="B522" s="41" t="s">
        <v>31</v>
      </c>
      <c r="C522" s="21"/>
      <c r="D522" s="31">
        <v>1</v>
      </c>
      <c r="E522" s="28"/>
      <c r="F522" s="28"/>
      <c r="G522" s="56"/>
      <c r="H522" s="56"/>
    </row>
    <row r="523" spans="1:10" s="20" customFormat="1" ht="37.5" customHeight="1" x14ac:dyDescent="0.2">
      <c r="A523" s="111"/>
      <c r="B523" s="41" t="s">
        <v>32</v>
      </c>
      <c r="C523" s="21"/>
      <c r="D523" s="31"/>
      <c r="E523" s="28"/>
      <c r="F523" s="28"/>
      <c r="G523" s="56"/>
      <c r="H523" s="56"/>
    </row>
    <row r="524" spans="1:10" s="20" customFormat="1" ht="18.75" customHeight="1" x14ac:dyDescent="0.2">
      <c r="A524" s="111"/>
      <c r="B524" s="41" t="s">
        <v>11</v>
      </c>
      <c r="C524" s="19"/>
      <c r="D524" s="31">
        <v>1</v>
      </c>
      <c r="E524" s="27"/>
      <c r="F524" s="28"/>
      <c r="G524" s="56"/>
      <c r="H524" s="56"/>
    </row>
    <row r="525" spans="1:10" s="20" customFormat="1" ht="18.75" customHeight="1" x14ac:dyDescent="0.2">
      <c r="A525" s="111"/>
      <c r="B525" s="41" t="s">
        <v>33</v>
      </c>
      <c r="C525" s="19"/>
      <c r="D525" s="31"/>
      <c r="E525" s="27"/>
      <c r="F525" s="28"/>
      <c r="G525" s="56"/>
      <c r="H525" s="56"/>
    </row>
    <row r="526" spans="1:10" s="20" customFormat="1" ht="18.75" customHeight="1" x14ac:dyDescent="0.2">
      <c r="A526" s="111"/>
      <c r="B526" s="41" t="s">
        <v>12</v>
      </c>
      <c r="C526" s="21"/>
      <c r="D526" s="31">
        <v>1</v>
      </c>
      <c r="E526" s="28"/>
      <c r="F526" s="28"/>
      <c r="G526" s="56"/>
      <c r="H526" s="56"/>
    </row>
    <row r="527" spans="1:10" s="62" customFormat="1" ht="18.75" customHeight="1" x14ac:dyDescent="0.25">
      <c r="A527" s="111"/>
      <c r="B527" s="58" t="s">
        <v>37</v>
      </c>
      <c r="C527" s="19"/>
      <c r="D527" s="59">
        <v>1</v>
      </c>
      <c r="E527" s="60"/>
      <c r="F527" s="60"/>
      <c r="G527" s="61"/>
      <c r="H527" s="61"/>
    </row>
    <row r="528" spans="1:10" ht="18.75" customHeight="1" x14ac:dyDescent="0.2">
      <c r="A528" s="111"/>
      <c r="B528" s="52" t="s">
        <v>38</v>
      </c>
      <c r="C528" s="53" t="s">
        <v>16</v>
      </c>
      <c r="D528" s="25">
        <v>1</v>
      </c>
      <c r="E528" s="55"/>
      <c r="F528" s="55"/>
      <c r="G528" s="13"/>
      <c r="H528" s="13"/>
      <c r="I528" s="22"/>
      <c r="J528" s="22"/>
    </row>
    <row r="529" spans="1:17" ht="18.75" customHeight="1" x14ac:dyDescent="0.2">
      <c r="A529" s="111"/>
      <c r="B529" s="51" t="s">
        <v>39</v>
      </c>
      <c r="C529" s="50" t="s">
        <v>17</v>
      </c>
      <c r="D529" s="17"/>
      <c r="E529" s="26"/>
      <c r="F529" s="26"/>
      <c r="G529" s="13"/>
      <c r="H529" s="13"/>
      <c r="I529" s="22"/>
      <c r="J529" s="22"/>
    </row>
    <row r="530" spans="1:17" ht="18.75" customHeight="1" x14ac:dyDescent="0.2">
      <c r="A530" s="111"/>
      <c r="B530" s="51" t="s">
        <v>40</v>
      </c>
      <c r="C530" s="50" t="s">
        <v>18</v>
      </c>
      <c r="D530" s="17">
        <v>3</v>
      </c>
      <c r="E530" s="26"/>
      <c r="F530" s="26"/>
      <c r="G530" s="13"/>
      <c r="H530" s="13"/>
      <c r="I530" s="22"/>
      <c r="J530" s="22"/>
    </row>
    <row r="531" spans="1:17" ht="18.75" customHeight="1" x14ac:dyDescent="0.2">
      <c r="A531" s="111"/>
      <c r="B531" s="51" t="s">
        <v>41</v>
      </c>
      <c r="C531" s="50" t="s">
        <v>19</v>
      </c>
      <c r="D531" s="17"/>
      <c r="E531" s="26"/>
      <c r="F531" s="26"/>
      <c r="G531" s="13"/>
      <c r="H531" s="13"/>
      <c r="I531" s="22"/>
      <c r="J531" s="22"/>
    </row>
    <row r="532" spans="1:17" ht="18.75" customHeight="1" x14ac:dyDescent="0.2">
      <c r="A532" s="111"/>
      <c r="B532" s="51" t="s">
        <v>42</v>
      </c>
      <c r="C532" s="50" t="s">
        <v>20</v>
      </c>
      <c r="D532" s="17"/>
      <c r="E532" s="26"/>
      <c r="F532" s="26"/>
      <c r="G532" s="13"/>
      <c r="H532" s="13"/>
      <c r="I532" s="22"/>
      <c r="J532" s="22"/>
    </row>
    <row r="533" spans="1:17" ht="18.75" customHeight="1" x14ac:dyDescent="0.2">
      <c r="A533" s="111"/>
      <c r="B533" s="51" t="s">
        <v>43</v>
      </c>
      <c r="C533" s="50" t="s">
        <v>21</v>
      </c>
      <c r="D533" s="17">
        <v>3</v>
      </c>
      <c r="E533" s="26"/>
      <c r="F533" s="26"/>
      <c r="G533" s="13"/>
      <c r="H533" s="13"/>
      <c r="I533" s="22"/>
      <c r="J533" s="22"/>
    </row>
    <row r="534" spans="1:17" ht="18.75" customHeight="1" x14ac:dyDescent="0.2">
      <c r="A534" s="111"/>
      <c r="B534" s="51" t="s">
        <v>44</v>
      </c>
      <c r="C534" s="50" t="s">
        <v>22</v>
      </c>
      <c r="D534" s="17"/>
      <c r="E534" s="26"/>
      <c r="F534" s="26"/>
      <c r="G534" s="13"/>
      <c r="H534" s="13"/>
      <c r="I534" s="22"/>
      <c r="J534" s="22"/>
    </row>
    <row r="535" spans="1:17" ht="18.75" customHeight="1" x14ac:dyDescent="0.25">
      <c r="A535" s="111"/>
      <c r="B535" s="51" t="s">
        <v>45</v>
      </c>
      <c r="C535" s="50" t="s">
        <v>16</v>
      </c>
      <c r="D535" s="17"/>
      <c r="E535" s="26"/>
      <c r="F535" s="26"/>
      <c r="G535" s="13"/>
      <c r="H535" s="13"/>
      <c r="I535" s="22"/>
      <c r="J535" s="23"/>
    </row>
    <row r="536" spans="1:17" ht="18.75" customHeight="1" thickBot="1" x14ac:dyDescent="0.25">
      <c r="A536" s="112"/>
      <c r="B536" s="44" t="s">
        <v>46</v>
      </c>
      <c r="C536" s="24"/>
      <c r="D536" s="18"/>
      <c r="E536" s="30"/>
      <c r="F536" s="30"/>
      <c r="G536" s="13"/>
      <c r="H536" s="13"/>
      <c r="I536" s="22"/>
      <c r="J536" s="22"/>
    </row>
    <row r="537" spans="1:17" s="39" customFormat="1" ht="31.5" customHeight="1" thickBot="1" x14ac:dyDescent="0.35">
      <c r="A537" s="32"/>
      <c r="B537" s="45" t="s">
        <v>36</v>
      </c>
      <c r="C537" s="33"/>
      <c r="D537" s="34">
        <f>SUM(D514,D518,D506,D527:D536)</f>
        <v>18</v>
      </c>
      <c r="E537" s="35"/>
      <c r="F537" s="70"/>
      <c r="G537" s="71"/>
      <c r="H537" s="37"/>
      <c r="I537" s="38"/>
      <c r="J537" s="38"/>
    </row>
    <row r="538" spans="1:17" ht="38.25" customHeight="1" thickBot="1" x14ac:dyDescent="0.35">
      <c r="A538" s="32"/>
      <c r="B538" s="45" t="s">
        <v>216</v>
      </c>
      <c r="C538" s="33"/>
      <c r="D538" s="34">
        <f>SUM(D43,D81,D119,D157,D195,D233,D271,D309,D347,D385,D423,D461,D499,D537)</f>
        <v>235</v>
      </c>
      <c r="E538" s="35"/>
      <c r="F538" s="70"/>
      <c r="G538" s="71"/>
    </row>
    <row r="542" spans="1:17" s="57" customFormat="1" ht="17.25" customHeight="1" x14ac:dyDescent="0.2">
      <c r="A542" s="84"/>
      <c r="B542" s="85" t="s">
        <v>249</v>
      </c>
      <c r="C542" s="84"/>
      <c r="D542" s="84"/>
      <c r="E542" s="84"/>
      <c r="F542" s="84"/>
      <c r="G542" s="84"/>
      <c r="H542" s="84"/>
      <c r="I542" s="84"/>
      <c r="J542" s="84"/>
      <c r="K542" s="84"/>
      <c r="L542" s="84"/>
      <c r="M542" s="84"/>
      <c r="N542" s="84"/>
      <c r="O542" s="84"/>
      <c r="P542" s="84"/>
      <c r="Q542" s="84"/>
    </row>
    <row r="543" spans="1:17" s="57" customFormat="1" ht="17.25" customHeight="1" x14ac:dyDescent="0.2">
      <c r="A543" s="84"/>
      <c r="B543" s="85" t="s">
        <v>250</v>
      </c>
      <c r="C543" s="84"/>
      <c r="D543" s="84"/>
      <c r="E543" s="84"/>
      <c r="F543" s="84"/>
      <c r="G543" s="84"/>
      <c r="H543" s="84"/>
      <c r="I543" s="84"/>
      <c r="J543" s="84"/>
      <c r="K543" s="84"/>
      <c r="L543" s="84"/>
      <c r="M543" s="84"/>
      <c r="N543" s="84"/>
      <c r="O543" s="84"/>
      <c r="P543" s="84"/>
      <c r="Q543" s="84"/>
    </row>
    <row r="544" spans="1:17" s="57" customFormat="1" ht="17.25" customHeight="1" x14ac:dyDescent="0.2">
      <c r="A544" s="84"/>
      <c r="B544" s="85" t="s">
        <v>251</v>
      </c>
      <c r="C544" s="84"/>
      <c r="D544" s="84"/>
      <c r="E544" s="84"/>
      <c r="F544" s="84"/>
      <c r="G544" s="84"/>
      <c r="H544" s="84"/>
      <c r="I544" s="84"/>
      <c r="J544" s="84"/>
      <c r="K544" s="84"/>
      <c r="L544" s="84"/>
      <c r="M544" s="84"/>
      <c r="N544" s="84"/>
      <c r="O544" s="84"/>
      <c r="P544" s="84"/>
      <c r="Q544" s="84"/>
    </row>
    <row r="545" spans="1:17" s="57" customFormat="1" ht="66.75" customHeight="1" x14ac:dyDescent="0.2">
      <c r="A545" s="84"/>
      <c r="B545" s="115" t="s">
        <v>252</v>
      </c>
      <c r="C545" s="115"/>
      <c r="D545" s="115"/>
      <c r="E545" s="115"/>
      <c r="F545" s="115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6"/>
    </row>
    <row r="548" spans="1:17" ht="15.75" x14ac:dyDescent="0.25">
      <c r="B548" s="99" t="s">
        <v>447</v>
      </c>
    </row>
  </sheetData>
  <customSheetViews>
    <customSheetView guid="{1D9E4C99-7B0C-4C48-8A61-4BBED72DFB86}" scale="65" topLeftCell="A80">
      <selection activeCell="E97" sqref="E97"/>
      <pageMargins left="0.19685039370078741" right="0.19685039370078741" top="0.19685039370078741" bottom="0.19685039370078741" header="0.51181102362204722" footer="0.15748031496062992"/>
      <printOptions horizontalCentered="1"/>
      <pageSetup paperSize="9" scale="48" firstPageNumber="0" fitToHeight="2" orientation="landscape" r:id="rId1"/>
      <headerFooter alignWithMargins="0"/>
    </customSheetView>
    <customSheetView guid="{BEFAD84F-17A8-40AF-836E-EF6A63DB73DB}" scale="65" topLeftCell="A517">
      <selection activeCell="F538" sqref="F538"/>
      <pageMargins left="0.19685039370078741" right="0.19685039370078741" top="0.19685039370078741" bottom="0.19685039370078741" header="0.51181102362204722" footer="0.15748031496062992"/>
      <printOptions horizontalCentered="1"/>
      <pageSetup paperSize="9" scale="48" firstPageNumber="0" fitToHeight="2" orientation="landscape" r:id="rId2"/>
      <headerFooter alignWithMargins="0"/>
    </customSheetView>
  </customSheetViews>
  <mergeCells count="61">
    <mergeCell ref="B545:F545"/>
    <mergeCell ref="A9:F9"/>
    <mergeCell ref="A2:F2"/>
    <mergeCell ref="A4:F5"/>
    <mergeCell ref="A6:F6"/>
    <mergeCell ref="A7:F7"/>
    <mergeCell ref="A8:F8"/>
    <mergeCell ref="A122:F122"/>
    <mergeCell ref="A10:F10"/>
    <mergeCell ref="A11:A42"/>
    <mergeCell ref="A46:F46"/>
    <mergeCell ref="A47:F47"/>
    <mergeCell ref="A48:F48"/>
    <mergeCell ref="A49:A80"/>
    <mergeCell ref="A84:F84"/>
    <mergeCell ref="A85:F85"/>
    <mergeCell ref="A86:F86"/>
    <mergeCell ref="A87:A118"/>
    <mergeCell ref="A236:F236"/>
    <mergeCell ref="A123:F123"/>
    <mergeCell ref="A124:F124"/>
    <mergeCell ref="A125:A156"/>
    <mergeCell ref="A160:F160"/>
    <mergeCell ref="A161:F161"/>
    <mergeCell ref="A162:F162"/>
    <mergeCell ref="A163:A194"/>
    <mergeCell ref="A198:F198"/>
    <mergeCell ref="A199:F199"/>
    <mergeCell ref="A200:F200"/>
    <mergeCell ref="A201:A232"/>
    <mergeCell ref="A350:F350"/>
    <mergeCell ref="A237:F237"/>
    <mergeCell ref="A238:F238"/>
    <mergeCell ref="A239:A270"/>
    <mergeCell ref="A274:F274"/>
    <mergeCell ref="A275:F275"/>
    <mergeCell ref="A276:F276"/>
    <mergeCell ref="A277:A308"/>
    <mergeCell ref="A312:F312"/>
    <mergeCell ref="A313:F313"/>
    <mergeCell ref="A314:F314"/>
    <mergeCell ref="A315:A346"/>
    <mergeCell ref="A464:F464"/>
    <mergeCell ref="A351:F351"/>
    <mergeCell ref="A352:F352"/>
    <mergeCell ref="A353:A384"/>
    <mergeCell ref="A388:F388"/>
    <mergeCell ref="A389:F389"/>
    <mergeCell ref="A390:F390"/>
    <mergeCell ref="A391:A422"/>
    <mergeCell ref="A426:F426"/>
    <mergeCell ref="A427:F427"/>
    <mergeCell ref="A428:F428"/>
    <mergeCell ref="A429:A460"/>
    <mergeCell ref="A505:A536"/>
    <mergeCell ref="A465:F465"/>
    <mergeCell ref="A466:F466"/>
    <mergeCell ref="A467:A498"/>
    <mergeCell ref="A502:F502"/>
    <mergeCell ref="A503:F503"/>
    <mergeCell ref="A504:F504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8" firstPageNumber="0" fitToHeight="10" orientation="portrait" r:id="rId3"/>
  <headerFooter alignWithMargins="0"/>
  <rowBreaks count="6" manualBreakCount="6">
    <brk id="83" max="5" man="1"/>
    <brk id="159" max="5" man="1"/>
    <brk id="235" max="5" man="1"/>
    <brk id="311" max="5" man="1"/>
    <brk id="387" max="5" man="1"/>
    <brk id="46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395"/>
  <sheetViews>
    <sheetView view="pageBreakPreview" topLeftCell="A359" zoomScale="65" zoomScaleNormal="65" zoomScaleSheetLayoutView="65" workbookViewId="0">
      <selection activeCell="A353" sqref="A1:XFD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24.85546875" style="4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451</v>
      </c>
      <c r="G1" s="63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5"/>
      <c r="H6" s="5"/>
    </row>
    <row r="7" spans="1:237" s="6" customFormat="1" ht="29.25" customHeight="1" x14ac:dyDescent="0.45">
      <c r="A7" s="119" t="s">
        <v>174</v>
      </c>
      <c r="B7" s="119"/>
      <c r="C7" s="119"/>
      <c r="D7" s="119"/>
      <c r="E7" s="119"/>
      <c r="F7" s="119"/>
      <c r="G7" s="5"/>
      <c r="H7" s="5"/>
    </row>
    <row r="8" spans="1:237" s="6" customFormat="1" ht="29.25" customHeight="1" x14ac:dyDescent="0.35">
      <c r="A8" s="114" t="s">
        <v>175</v>
      </c>
      <c r="B8" s="114"/>
      <c r="C8" s="114"/>
      <c r="D8" s="114"/>
      <c r="E8" s="114"/>
      <c r="F8" s="114"/>
      <c r="G8" s="5"/>
      <c r="H8" s="5"/>
    </row>
    <row r="9" spans="1:237" s="6" customFormat="1" ht="18" customHeight="1" x14ac:dyDescent="0.35">
      <c r="A9" s="113" t="s">
        <v>2</v>
      </c>
      <c r="B9" s="113"/>
      <c r="C9" s="113"/>
      <c r="D9" s="113"/>
      <c r="E9" s="113"/>
      <c r="F9" s="113"/>
      <c r="G9" s="5"/>
      <c r="H9" s="5"/>
    </row>
    <row r="10" spans="1:237" s="11" customFormat="1" ht="25.5" customHeight="1" thickBot="1" x14ac:dyDescent="0.35">
      <c r="A10" s="108" t="s">
        <v>241</v>
      </c>
      <c r="B10" s="109"/>
      <c r="C10" s="109"/>
      <c r="D10" s="109"/>
      <c r="E10" s="109"/>
      <c r="F10" s="109"/>
      <c r="G10" s="10"/>
      <c r="H10" s="10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38.25" customHeight="1" x14ac:dyDescent="0.2">
      <c r="A12" s="111"/>
      <c r="B12" s="43" t="s">
        <v>176</v>
      </c>
      <c r="C12" s="40" t="s">
        <v>13</v>
      </c>
      <c r="D12" s="16">
        <f>SUM(D13:D19)</f>
        <v>3</v>
      </c>
      <c r="E12" s="29"/>
      <c r="F12" s="29"/>
      <c r="G12" s="13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>
        <v>1</v>
      </c>
      <c r="E13" s="27"/>
      <c r="F13" s="28"/>
      <c r="G13" s="56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/>
      <c r="E14" s="27"/>
      <c r="F14" s="28"/>
      <c r="G14" s="56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56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>
        <v>1</v>
      </c>
      <c r="E16" s="27"/>
      <c r="F16" s="28"/>
      <c r="G16" s="56"/>
      <c r="H16" s="56"/>
    </row>
    <row r="17" spans="1:8" s="20" customFormat="1" ht="37.5" customHeight="1" x14ac:dyDescent="0.2">
      <c r="A17" s="111"/>
      <c r="B17" s="41" t="s">
        <v>28</v>
      </c>
      <c r="C17" s="19"/>
      <c r="D17" s="31"/>
      <c r="E17" s="27"/>
      <c r="F17" s="28"/>
      <c r="G17" s="56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56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>
        <v>1</v>
      </c>
      <c r="E19" s="28"/>
      <c r="F19" s="28"/>
      <c r="G19" s="56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13"/>
      <c r="H20" s="14"/>
    </row>
    <row r="21" spans="1:8" s="20" customFormat="1" ht="53.25" customHeight="1" x14ac:dyDescent="0.2">
      <c r="A21" s="111"/>
      <c r="B21" s="41" t="s">
        <v>178</v>
      </c>
      <c r="C21" s="19"/>
      <c r="D21" s="31">
        <v>1</v>
      </c>
      <c r="E21" s="27"/>
      <c r="F21" s="28"/>
      <c r="G21" s="15"/>
      <c r="H21" s="15"/>
    </row>
    <row r="22" spans="1:8" s="20" customFormat="1" ht="36" customHeight="1" x14ac:dyDescent="0.2">
      <c r="A22" s="111"/>
      <c r="B22" s="41" t="s">
        <v>34</v>
      </c>
      <c r="C22" s="21"/>
      <c r="D22" s="31">
        <v>1</v>
      </c>
      <c r="E22" s="28"/>
      <c r="F22" s="28"/>
      <c r="G22" s="15"/>
      <c r="H22" s="15"/>
    </row>
    <row r="23" spans="1:8" s="20" customFormat="1" ht="36" customHeight="1" x14ac:dyDescent="0.2">
      <c r="A23" s="111"/>
      <c r="B23" s="41" t="s">
        <v>35</v>
      </c>
      <c r="C23" s="21"/>
      <c r="D23" s="31"/>
      <c r="E23" s="28"/>
      <c r="F23" s="28"/>
      <c r="G23" s="15"/>
      <c r="H23" s="15"/>
    </row>
    <row r="24" spans="1:8" s="12" customFormat="1" ht="18.75" customHeight="1" x14ac:dyDescent="0.2">
      <c r="A24" s="111"/>
      <c r="B24" s="42" t="s">
        <v>177</v>
      </c>
      <c r="C24" s="21" t="s">
        <v>9</v>
      </c>
      <c r="D24" s="17">
        <f>SUM(D25:D32)</f>
        <v>5</v>
      </c>
      <c r="E24" s="26"/>
      <c r="F24" s="26"/>
      <c r="G24" s="13"/>
      <c r="H24" s="13"/>
    </row>
    <row r="25" spans="1:8" s="20" customFormat="1" ht="37.5" customHeight="1" x14ac:dyDescent="0.2">
      <c r="A25" s="111"/>
      <c r="B25" s="41" t="s">
        <v>29</v>
      </c>
      <c r="C25" s="19"/>
      <c r="D25" s="31">
        <v>1</v>
      </c>
      <c r="E25" s="27"/>
      <c r="F25" s="28"/>
      <c r="G25" s="56"/>
      <c r="H25" s="56"/>
    </row>
    <row r="26" spans="1:8" s="20" customFormat="1" ht="37.5" customHeight="1" x14ac:dyDescent="0.2">
      <c r="A26" s="111"/>
      <c r="B26" s="41" t="s">
        <v>30</v>
      </c>
      <c r="C26" s="19"/>
      <c r="D26" s="31"/>
      <c r="E26" s="27"/>
      <c r="F26" s="28"/>
      <c r="G26" s="56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56"/>
      <c r="H27" s="56"/>
    </row>
    <row r="28" spans="1:8" s="20" customFormat="1" ht="37.5" customHeight="1" x14ac:dyDescent="0.2">
      <c r="A28" s="111"/>
      <c r="B28" s="41" t="s">
        <v>31</v>
      </c>
      <c r="C28" s="21"/>
      <c r="D28" s="31">
        <v>1</v>
      </c>
      <c r="E28" s="28"/>
      <c r="F28" s="28"/>
      <c r="G28" s="56"/>
      <c r="H28" s="56"/>
    </row>
    <row r="29" spans="1:8" s="20" customFormat="1" ht="37.5" customHeight="1" x14ac:dyDescent="0.2">
      <c r="A29" s="111"/>
      <c r="B29" s="41" t="s">
        <v>32</v>
      </c>
      <c r="C29" s="21"/>
      <c r="D29" s="31"/>
      <c r="E29" s="28"/>
      <c r="F29" s="28"/>
      <c r="G29" s="56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56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56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>
        <v>1</v>
      </c>
      <c r="E32" s="28"/>
      <c r="F32" s="28"/>
      <c r="G32" s="56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1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13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13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1</v>
      </c>
      <c r="E36" s="26"/>
      <c r="F36" s="26"/>
      <c r="G36" s="13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13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13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2</v>
      </c>
      <c r="E39" s="26"/>
      <c r="F39" s="26"/>
      <c r="G39" s="13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13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13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13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15</v>
      </c>
      <c r="E43" s="35"/>
      <c r="F43" s="70"/>
      <c r="G43" s="36"/>
      <c r="H43" s="37"/>
      <c r="I43" s="38"/>
      <c r="J43" s="38"/>
    </row>
    <row r="46" spans="1:10" ht="22.5" x14ac:dyDescent="0.2">
      <c r="A46" s="114" t="s">
        <v>179</v>
      </c>
      <c r="B46" s="114"/>
      <c r="C46" s="114"/>
      <c r="D46" s="114"/>
      <c r="E46" s="114"/>
      <c r="F46" s="114"/>
    </row>
    <row r="47" spans="1:10" ht="18.75" x14ac:dyDescent="0.3">
      <c r="A47" s="113" t="s">
        <v>2</v>
      </c>
      <c r="B47" s="113"/>
      <c r="C47" s="113"/>
      <c r="D47" s="113"/>
      <c r="E47" s="113"/>
      <c r="F47" s="113"/>
    </row>
    <row r="48" spans="1:10" ht="21" thickBot="1" x14ac:dyDescent="0.35">
      <c r="A48" s="108" t="s">
        <v>242</v>
      </c>
      <c r="B48" s="109"/>
      <c r="C48" s="109"/>
      <c r="D48" s="109"/>
      <c r="E48" s="109"/>
      <c r="F48" s="109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38.25" customHeight="1" x14ac:dyDescent="0.2">
      <c r="A50" s="111"/>
      <c r="B50" s="43" t="s">
        <v>181</v>
      </c>
      <c r="C50" s="40" t="s">
        <v>13</v>
      </c>
      <c r="D50" s="16">
        <f>SUM(D51:D57)</f>
        <v>3</v>
      </c>
      <c r="E50" s="29"/>
      <c r="F50" s="29"/>
      <c r="G50" s="13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>
        <v>1</v>
      </c>
      <c r="E51" s="27"/>
      <c r="F51" s="28"/>
      <c r="G51" s="56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/>
      <c r="E52" s="27"/>
      <c r="F52" s="28"/>
      <c r="G52" s="56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>
        <v>1</v>
      </c>
      <c r="E53" s="27"/>
      <c r="F53" s="28"/>
      <c r="G53" s="56"/>
      <c r="H53" s="56"/>
    </row>
    <row r="54" spans="1:237" s="20" customFormat="1" ht="37.5" customHeight="1" x14ac:dyDescent="0.2">
      <c r="A54" s="111"/>
      <c r="B54" s="41" t="s">
        <v>27</v>
      </c>
      <c r="C54" s="19"/>
      <c r="D54" s="31"/>
      <c r="E54" s="27"/>
      <c r="F54" s="28"/>
      <c r="G54" s="56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/>
      <c r="E55" s="27"/>
      <c r="F55" s="28"/>
      <c r="G55" s="56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56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56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13"/>
      <c r="H58" s="14"/>
    </row>
    <row r="59" spans="1:237" s="20" customFormat="1" ht="53.25" customHeight="1" x14ac:dyDescent="0.2">
      <c r="A59" s="111"/>
      <c r="B59" s="41" t="s">
        <v>182</v>
      </c>
      <c r="C59" s="19"/>
      <c r="D59" s="31">
        <v>1</v>
      </c>
      <c r="E59" s="27"/>
      <c r="F59" s="28"/>
      <c r="G59" s="15"/>
      <c r="H59" s="15"/>
    </row>
    <row r="60" spans="1:237" s="20" customFormat="1" ht="36" customHeight="1" x14ac:dyDescent="0.2">
      <c r="A60" s="111"/>
      <c r="B60" s="41" t="s">
        <v>34</v>
      </c>
      <c r="C60" s="21"/>
      <c r="D60" s="31">
        <v>1</v>
      </c>
      <c r="E60" s="28"/>
      <c r="F60" s="28"/>
      <c r="G60" s="15"/>
      <c r="H60" s="15"/>
    </row>
    <row r="61" spans="1:237" s="20" customFormat="1" ht="36" customHeight="1" x14ac:dyDescent="0.2">
      <c r="A61" s="111"/>
      <c r="B61" s="41" t="s">
        <v>35</v>
      </c>
      <c r="C61" s="21"/>
      <c r="D61" s="31"/>
      <c r="E61" s="28"/>
      <c r="F61" s="28"/>
      <c r="G61" s="15"/>
      <c r="H61" s="15"/>
    </row>
    <row r="62" spans="1:237" s="12" customFormat="1" ht="18.75" customHeight="1" x14ac:dyDescent="0.2">
      <c r="A62" s="111"/>
      <c r="B62" s="42" t="s">
        <v>180</v>
      </c>
      <c r="C62" s="21" t="s">
        <v>9</v>
      </c>
      <c r="D62" s="17">
        <f>SUM(D63:D70)</f>
        <v>5</v>
      </c>
      <c r="E62" s="26"/>
      <c r="F62" s="26"/>
      <c r="G62" s="13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>
        <v>1</v>
      </c>
      <c r="E63" s="27"/>
      <c r="F63" s="28"/>
      <c r="G63" s="56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/>
      <c r="E64" s="27"/>
      <c r="F64" s="28"/>
      <c r="G64" s="56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56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56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/>
      <c r="E67" s="28"/>
      <c r="F67" s="28"/>
      <c r="G67" s="56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56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>
        <v>1</v>
      </c>
      <c r="E69" s="27"/>
      <c r="F69" s="28"/>
      <c r="G69" s="56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>
        <v>1</v>
      </c>
      <c r="E70" s="28"/>
      <c r="F70" s="28"/>
      <c r="G70" s="56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1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13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13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4</v>
      </c>
      <c r="E74" s="26"/>
      <c r="F74" s="26"/>
      <c r="G74" s="13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13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13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4</v>
      </c>
      <c r="E77" s="26"/>
      <c r="F77" s="26"/>
      <c r="G77" s="13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13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13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13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20</v>
      </c>
      <c r="E81" s="35"/>
      <c r="F81" s="70"/>
      <c r="G81" s="36"/>
      <c r="H81" s="37"/>
      <c r="I81" s="38"/>
      <c r="J81" s="38"/>
    </row>
    <row r="84" spans="1:237" ht="22.5" x14ac:dyDescent="0.2">
      <c r="A84" s="114" t="s">
        <v>183</v>
      </c>
      <c r="B84" s="114"/>
      <c r="C84" s="114"/>
      <c r="D84" s="114"/>
      <c r="E84" s="114"/>
      <c r="F84" s="114"/>
    </row>
    <row r="85" spans="1:237" ht="18.75" x14ac:dyDescent="0.3">
      <c r="A85" s="113" t="s">
        <v>2</v>
      </c>
      <c r="B85" s="113"/>
      <c r="C85" s="113"/>
      <c r="D85" s="113"/>
      <c r="E85" s="113"/>
      <c r="F85" s="113"/>
    </row>
    <row r="86" spans="1:237" ht="21" thickBot="1" x14ac:dyDescent="0.35">
      <c r="A86" s="108" t="s">
        <v>243</v>
      </c>
      <c r="B86" s="109"/>
      <c r="C86" s="109"/>
      <c r="D86" s="109"/>
      <c r="E86" s="109"/>
      <c r="F86" s="109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38.25" customHeight="1" x14ac:dyDescent="0.2">
      <c r="A88" s="111"/>
      <c r="B88" s="43" t="s">
        <v>185</v>
      </c>
      <c r="C88" s="40" t="s">
        <v>13</v>
      </c>
      <c r="D88" s="16">
        <f>SUM(D89:D95)</f>
        <v>3</v>
      </c>
      <c r="E88" s="29"/>
      <c r="F88" s="29"/>
      <c r="G88" s="13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>
        <v>1</v>
      </c>
      <c r="E89" s="27"/>
      <c r="F89" s="28"/>
      <c r="G89" s="56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/>
      <c r="E90" s="27"/>
      <c r="F90" s="28"/>
      <c r="G90" s="56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56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>
        <v>1</v>
      </c>
      <c r="E92" s="27"/>
      <c r="F92" s="28"/>
      <c r="G92" s="56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/>
      <c r="E93" s="27"/>
      <c r="F93" s="28"/>
      <c r="G93" s="56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56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56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2</v>
      </c>
      <c r="E96" s="55"/>
      <c r="F96" s="55"/>
      <c r="G96" s="13"/>
      <c r="H96" s="14"/>
    </row>
    <row r="97" spans="1:10" s="20" customFormat="1" ht="53.25" customHeight="1" x14ac:dyDescent="0.2">
      <c r="A97" s="111"/>
      <c r="B97" s="41" t="s">
        <v>186</v>
      </c>
      <c r="C97" s="19"/>
      <c r="D97" s="31">
        <v>1</v>
      </c>
      <c r="E97" s="27"/>
      <c r="F97" s="28"/>
      <c r="G97" s="15"/>
      <c r="H97" s="15"/>
    </row>
    <row r="98" spans="1:10" s="20" customFormat="1" ht="36" customHeight="1" x14ac:dyDescent="0.2">
      <c r="A98" s="111"/>
      <c r="B98" s="41" t="s">
        <v>34</v>
      </c>
      <c r="C98" s="21"/>
      <c r="D98" s="31">
        <v>1</v>
      </c>
      <c r="E98" s="28"/>
      <c r="F98" s="28"/>
      <c r="G98" s="15"/>
      <c r="H98" s="15"/>
    </row>
    <row r="99" spans="1:10" s="20" customFormat="1" ht="36" customHeight="1" x14ac:dyDescent="0.2">
      <c r="A99" s="111"/>
      <c r="B99" s="41" t="s">
        <v>35</v>
      </c>
      <c r="C99" s="21"/>
      <c r="D99" s="31"/>
      <c r="E99" s="28"/>
      <c r="F99" s="28"/>
      <c r="G99" s="15"/>
      <c r="H99" s="15"/>
    </row>
    <row r="100" spans="1:10" s="12" customFormat="1" ht="18.75" customHeight="1" x14ac:dyDescent="0.2">
      <c r="A100" s="111"/>
      <c r="B100" s="42" t="s">
        <v>184</v>
      </c>
      <c r="C100" s="21" t="s">
        <v>9</v>
      </c>
      <c r="D100" s="17">
        <f>SUM(D101:D108)</f>
        <v>5</v>
      </c>
      <c r="E100" s="26"/>
      <c r="F100" s="26"/>
      <c r="G100" s="13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>
        <v>1</v>
      </c>
      <c r="E101" s="27"/>
      <c r="F101" s="28"/>
      <c r="G101" s="56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/>
      <c r="E102" s="27"/>
      <c r="F102" s="28"/>
      <c r="G102" s="56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>
        <v>1</v>
      </c>
      <c r="E103" s="27"/>
      <c r="F103" s="28"/>
      <c r="G103" s="56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>
        <v>1</v>
      </c>
      <c r="E104" s="28"/>
      <c r="F104" s="28"/>
      <c r="G104" s="56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/>
      <c r="E105" s="28"/>
      <c r="F105" s="28"/>
      <c r="G105" s="56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56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56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>
        <v>1</v>
      </c>
      <c r="E108" s="28"/>
      <c r="F108" s="28"/>
      <c r="G108" s="56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1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13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13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2</v>
      </c>
      <c r="E112" s="26"/>
      <c r="F112" s="26"/>
      <c r="G112" s="13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13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13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2</v>
      </c>
      <c r="E115" s="26"/>
      <c r="F115" s="26"/>
      <c r="G115" s="13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13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13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13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16</v>
      </c>
      <c r="E119" s="35"/>
      <c r="F119" s="70"/>
      <c r="G119" s="36"/>
      <c r="H119" s="37"/>
      <c r="I119" s="38"/>
      <c r="J119" s="38"/>
    </row>
    <row r="122" spans="1:237" ht="22.5" x14ac:dyDescent="0.2">
      <c r="A122" s="114" t="s">
        <v>187</v>
      </c>
      <c r="B122" s="114"/>
      <c r="C122" s="114"/>
      <c r="D122" s="114"/>
      <c r="E122" s="114"/>
      <c r="F122" s="114"/>
    </row>
    <row r="123" spans="1:237" ht="18.75" x14ac:dyDescent="0.3">
      <c r="A123" s="113" t="s">
        <v>2</v>
      </c>
      <c r="B123" s="113"/>
      <c r="C123" s="113"/>
      <c r="D123" s="113"/>
      <c r="E123" s="113"/>
      <c r="F123" s="113"/>
    </row>
    <row r="124" spans="1:237" ht="21" thickBot="1" x14ac:dyDescent="0.35">
      <c r="A124" s="108" t="s">
        <v>244</v>
      </c>
      <c r="B124" s="109"/>
      <c r="C124" s="109"/>
      <c r="D124" s="109"/>
      <c r="E124" s="109"/>
      <c r="F124" s="109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38.25" customHeight="1" x14ac:dyDescent="0.2">
      <c r="A126" s="111"/>
      <c r="B126" s="43" t="s">
        <v>189</v>
      </c>
      <c r="C126" s="40" t="s">
        <v>13</v>
      </c>
      <c r="D126" s="16">
        <f>SUM(D127:D133)</f>
        <v>3</v>
      </c>
      <c r="E126" s="29"/>
      <c r="F126" s="29"/>
      <c r="G126" s="13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/>
      <c r="E127" s="27"/>
      <c r="F127" s="28"/>
      <c r="G127" s="56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>
        <v>1</v>
      </c>
      <c r="E128" s="27"/>
      <c r="F128" s="28"/>
      <c r="G128" s="56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56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/>
      <c r="E130" s="27"/>
      <c r="F130" s="28"/>
      <c r="G130" s="56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>
        <v>1</v>
      </c>
      <c r="E131" s="27"/>
      <c r="F131" s="28"/>
      <c r="G131" s="56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56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56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13"/>
      <c r="H134" s="14"/>
    </row>
    <row r="135" spans="1:8" s="20" customFormat="1" ht="53.25" customHeight="1" x14ac:dyDescent="0.2">
      <c r="A135" s="111"/>
      <c r="B135" s="41" t="s">
        <v>190</v>
      </c>
      <c r="C135" s="19"/>
      <c r="D135" s="31">
        <v>1</v>
      </c>
      <c r="E135" s="27"/>
      <c r="F135" s="28"/>
      <c r="G135" s="15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/>
      <c r="E136" s="28"/>
      <c r="F136" s="28"/>
      <c r="G136" s="15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>
        <v>1</v>
      </c>
      <c r="E137" s="28"/>
      <c r="F137" s="28"/>
      <c r="G137" s="15"/>
      <c r="H137" s="15"/>
    </row>
    <row r="138" spans="1:8" s="12" customFormat="1" ht="18.75" customHeight="1" x14ac:dyDescent="0.2">
      <c r="A138" s="111"/>
      <c r="B138" s="82" t="s">
        <v>188</v>
      </c>
      <c r="C138" s="21" t="s">
        <v>9</v>
      </c>
      <c r="D138" s="17">
        <f>SUM(D139:D146)</f>
        <v>4</v>
      </c>
      <c r="E138" s="26"/>
      <c r="F138" s="26"/>
      <c r="G138" s="13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/>
      <c r="E139" s="27"/>
      <c r="F139" s="28"/>
      <c r="G139" s="56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>
        <v>1</v>
      </c>
      <c r="E140" s="27"/>
      <c r="F140" s="28"/>
      <c r="G140" s="56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56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/>
      <c r="E142" s="28"/>
      <c r="F142" s="28"/>
      <c r="G142" s="56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>
        <v>1</v>
      </c>
      <c r="E143" s="28"/>
      <c r="F143" s="28"/>
      <c r="G143" s="56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56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56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/>
      <c r="E146" s="28"/>
      <c r="F146" s="28"/>
      <c r="G146" s="56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1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13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13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2</v>
      </c>
      <c r="E150" s="26"/>
      <c r="F150" s="26"/>
      <c r="G150" s="13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13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13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2</v>
      </c>
      <c r="E153" s="26"/>
      <c r="F153" s="26"/>
      <c r="G153" s="13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13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13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13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15</v>
      </c>
      <c r="E157" s="35"/>
      <c r="F157" s="70"/>
      <c r="G157" s="36"/>
      <c r="H157" s="37"/>
      <c r="I157" s="38"/>
      <c r="J157" s="38"/>
    </row>
    <row r="160" spans="1:10" ht="22.5" x14ac:dyDescent="0.2">
      <c r="A160" s="114" t="s">
        <v>191</v>
      </c>
      <c r="B160" s="114"/>
      <c r="C160" s="114"/>
      <c r="D160" s="114"/>
      <c r="E160" s="114"/>
      <c r="F160" s="114"/>
    </row>
    <row r="161" spans="1:237" ht="18.75" x14ac:dyDescent="0.3">
      <c r="A161" s="113" t="s">
        <v>2</v>
      </c>
      <c r="B161" s="113"/>
      <c r="C161" s="113"/>
      <c r="D161" s="113"/>
      <c r="E161" s="113"/>
      <c r="F161" s="113"/>
    </row>
    <row r="162" spans="1:237" ht="21" thickBot="1" x14ac:dyDescent="0.35">
      <c r="A162" s="108" t="s">
        <v>245</v>
      </c>
      <c r="B162" s="109"/>
      <c r="C162" s="109"/>
      <c r="D162" s="109"/>
      <c r="E162" s="109"/>
      <c r="F162" s="109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38.25" customHeight="1" x14ac:dyDescent="0.2">
      <c r="A164" s="111"/>
      <c r="B164" s="43" t="s">
        <v>193</v>
      </c>
      <c r="C164" s="40" t="s">
        <v>13</v>
      </c>
      <c r="D164" s="16">
        <f>SUM(D165:D171)</f>
        <v>3</v>
      </c>
      <c r="E164" s="29"/>
      <c r="F164" s="29"/>
      <c r="G164" s="13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>
        <v>1</v>
      </c>
      <c r="E165" s="27"/>
      <c r="F165" s="28"/>
      <c r="G165" s="56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/>
      <c r="E166" s="27"/>
      <c r="F166" s="28"/>
      <c r="G166" s="56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>
        <v>1</v>
      </c>
      <c r="E167" s="27"/>
      <c r="F167" s="28"/>
      <c r="G167" s="56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/>
      <c r="E168" s="27"/>
      <c r="F168" s="28"/>
      <c r="G168" s="56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/>
      <c r="E169" s="27"/>
      <c r="F169" s="28"/>
      <c r="G169" s="56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56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56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13"/>
      <c r="H172" s="14"/>
    </row>
    <row r="173" spans="1:237" s="20" customFormat="1" ht="53.25" customHeight="1" x14ac:dyDescent="0.2">
      <c r="A173" s="111"/>
      <c r="B173" s="41" t="s">
        <v>194</v>
      </c>
      <c r="C173" s="19"/>
      <c r="D173" s="31">
        <v>1</v>
      </c>
      <c r="E173" s="27"/>
      <c r="F173" s="28"/>
      <c r="G173" s="15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>
        <v>1</v>
      </c>
      <c r="E174" s="28"/>
      <c r="F174" s="28"/>
      <c r="G174" s="15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/>
      <c r="E175" s="28"/>
      <c r="F175" s="28"/>
      <c r="G175" s="15"/>
      <c r="H175" s="15"/>
    </row>
    <row r="176" spans="1:237" s="12" customFormat="1" ht="18.75" customHeight="1" x14ac:dyDescent="0.2">
      <c r="A176" s="111"/>
      <c r="B176" s="82" t="s">
        <v>192</v>
      </c>
      <c r="C176" s="21" t="s">
        <v>9</v>
      </c>
      <c r="D176" s="17">
        <f>SUM(D177:D184)</f>
        <v>5</v>
      </c>
      <c r="E176" s="26"/>
      <c r="F176" s="26"/>
      <c r="G176" s="13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>
        <v>1</v>
      </c>
      <c r="E177" s="27"/>
      <c r="F177" s="28"/>
      <c r="G177" s="56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/>
      <c r="E178" s="27"/>
      <c r="F178" s="28"/>
      <c r="G178" s="56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56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/>
      <c r="E180" s="28"/>
      <c r="F180" s="28"/>
      <c r="G180" s="56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/>
      <c r="E181" s="28"/>
      <c r="F181" s="28"/>
      <c r="G181" s="56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56"/>
      <c r="H182" s="56"/>
    </row>
    <row r="183" spans="1:10" s="20" customFormat="1" ht="18.75" customHeight="1" x14ac:dyDescent="0.2">
      <c r="A183" s="111"/>
      <c r="B183" s="41" t="s">
        <v>33</v>
      </c>
      <c r="C183" s="19"/>
      <c r="D183" s="31">
        <v>1</v>
      </c>
      <c r="E183" s="27"/>
      <c r="F183" s="28"/>
      <c r="G183" s="56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>
        <v>1</v>
      </c>
      <c r="E184" s="28"/>
      <c r="F184" s="28"/>
      <c r="G184" s="56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1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13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13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3</v>
      </c>
      <c r="E188" s="26"/>
      <c r="F188" s="26"/>
      <c r="G188" s="13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13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13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4</v>
      </c>
      <c r="E191" s="26"/>
      <c r="F191" s="26"/>
      <c r="G191" s="13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13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13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13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19</v>
      </c>
      <c r="E195" s="35"/>
      <c r="F195" s="70"/>
      <c r="G195" s="36"/>
      <c r="H195" s="37"/>
      <c r="I195" s="38"/>
      <c r="J195" s="38"/>
    </row>
    <row r="198" spans="1:237" ht="22.5" x14ac:dyDescent="0.2">
      <c r="A198" s="114" t="s">
        <v>195</v>
      </c>
      <c r="B198" s="114"/>
      <c r="C198" s="114"/>
      <c r="D198" s="114"/>
      <c r="E198" s="114"/>
      <c r="F198" s="114"/>
    </row>
    <row r="199" spans="1:237" ht="18.75" x14ac:dyDescent="0.3">
      <c r="A199" s="113" t="s">
        <v>2</v>
      </c>
      <c r="B199" s="113"/>
      <c r="C199" s="113"/>
      <c r="D199" s="113"/>
      <c r="E199" s="113"/>
      <c r="F199" s="113"/>
    </row>
    <row r="200" spans="1:237" ht="21" thickBot="1" x14ac:dyDescent="0.35">
      <c r="A200" s="108" t="s">
        <v>246</v>
      </c>
      <c r="B200" s="109"/>
      <c r="C200" s="109"/>
      <c r="D200" s="109"/>
      <c r="E200" s="109"/>
      <c r="F200" s="109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38.25" customHeight="1" x14ac:dyDescent="0.2">
      <c r="A202" s="111"/>
      <c r="B202" s="43" t="s">
        <v>197</v>
      </c>
      <c r="C202" s="40" t="s">
        <v>13</v>
      </c>
      <c r="D202" s="16">
        <f>SUM(D203:D209)</f>
        <v>3</v>
      </c>
      <c r="E202" s="29"/>
      <c r="F202" s="29"/>
      <c r="G202" s="13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/>
      <c r="E203" s="27"/>
      <c r="F203" s="28"/>
      <c r="G203" s="56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>
        <v>1</v>
      </c>
      <c r="E204" s="27"/>
      <c r="F204" s="28"/>
      <c r="G204" s="56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56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/>
      <c r="E206" s="27"/>
      <c r="F206" s="28"/>
      <c r="G206" s="56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>
        <v>1</v>
      </c>
      <c r="E207" s="27"/>
      <c r="F207" s="28"/>
      <c r="G207" s="56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56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56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13"/>
      <c r="H210" s="14"/>
    </row>
    <row r="211" spans="1:10" s="20" customFormat="1" ht="53.25" customHeight="1" x14ac:dyDescent="0.2">
      <c r="A211" s="111"/>
      <c r="B211" s="41" t="s">
        <v>198</v>
      </c>
      <c r="C211" s="19"/>
      <c r="D211" s="31">
        <v>1</v>
      </c>
      <c r="E211" s="27"/>
      <c r="F211" s="28"/>
      <c r="G211" s="15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/>
      <c r="E212" s="28"/>
      <c r="F212" s="28"/>
      <c r="G212" s="15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>
        <v>1</v>
      </c>
      <c r="E213" s="28"/>
      <c r="F213" s="28"/>
      <c r="G213" s="15"/>
      <c r="H213" s="15"/>
    </row>
    <row r="214" spans="1:10" s="12" customFormat="1" ht="18.75" customHeight="1" x14ac:dyDescent="0.2">
      <c r="A214" s="111"/>
      <c r="B214" s="82" t="s">
        <v>196</v>
      </c>
      <c r="C214" s="21" t="s">
        <v>9</v>
      </c>
      <c r="D214" s="17">
        <f>SUM(D215:D222)</f>
        <v>4</v>
      </c>
      <c r="E214" s="26"/>
      <c r="F214" s="26"/>
      <c r="G214" s="13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/>
      <c r="E215" s="27"/>
      <c r="F215" s="28"/>
      <c r="G215" s="56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>
        <v>1</v>
      </c>
      <c r="E216" s="27"/>
      <c r="F216" s="28"/>
      <c r="G216" s="56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56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/>
      <c r="E218" s="28"/>
      <c r="F218" s="28"/>
      <c r="G218" s="56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>
        <v>1</v>
      </c>
      <c r="E219" s="28"/>
      <c r="F219" s="28"/>
      <c r="G219" s="56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56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56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/>
      <c r="E222" s="28"/>
      <c r="F222" s="28"/>
      <c r="G222" s="56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1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13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13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2</v>
      </c>
      <c r="E226" s="26"/>
      <c r="F226" s="26"/>
      <c r="G226" s="13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13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13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3</v>
      </c>
      <c r="E229" s="26"/>
      <c r="F229" s="26"/>
      <c r="G229" s="13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13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13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13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16</v>
      </c>
      <c r="E233" s="35"/>
      <c r="F233" s="70"/>
      <c r="G233" s="36"/>
      <c r="H233" s="37"/>
      <c r="I233" s="38"/>
      <c r="J233" s="38"/>
    </row>
    <row r="236" spans="1:237" ht="22.5" x14ac:dyDescent="0.2">
      <c r="A236" s="114" t="s">
        <v>199</v>
      </c>
      <c r="B236" s="114"/>
      <c r="C236" s="114"/>
      <c r="D236" s="114"/>
      <c r="E236" s="114"/>
      <c r="F236" s="114"/>
    </row>
    <row r="237" spans="1:237" ht="18.75" x14ac:dyDescent="0.3">
      <c r="A237" s="113" t="s">
        <v>2</v>
      </c>
      <c r="B237" s="113"/>
      <c r="C237" s="113"/>
      <c r="D237" s="113"/>
      <c r="E237" s="113"/>
      <c r="F237" s="113"/>
    </row>
    <row r="238" spans="1:237" ht="21" thickBot="1" x14ac:dyDescent="0.35">
      <c r="A238" s="108" t="s">
        <v>437</v>
      </c>
      <c r="B238" s="109"/>
      <c r="C238" s="109"/>
      <c r="D238" s="109"/>
      <c r="E238" s="109"/>
      <c r="F238" s="109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38.25" customHeight="1" x14ac:dyDescent="0.2">
      <c r="A240" s="111"/>
      <c r="B240" s="43" t="s">
        <v>201</v>
      </c>
      <c r="C240" s="40" t="s">
        <v>13</v>
      </c>
      <c r="D240" s="16">
        <f>SUM(D241:D247)</f>
        <v>3</v>
      </c>
      <c r="E240" s="29"/>
      <c r="F240" s="29"/>
      <c r="G240" s="13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>
        <v>1</v>
      </c>
      <c r="E241" s="27"/>
      <c r="F241" s="28"/>
      <c r="G241" s="56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/>
      <c r="E242" s="27"/>
      <c r="F242" s="28"/>
      <c r="G242" s="56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/>
      <c r="E243" s="27"/>
      <c r="F243" s="28"/>
      <c r="G243" s="56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>
        <v>1</v>
      </c>
      <c r="E244" s="27"/>
      <c r="F244" s="28"/>
      <c r="G244" s="56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/>
      <c r="E245" s="27"/>
      <c r="F245" s="28"/>
      <c r="G245" s="56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56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56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13"/>
      <c r="H248" s="14"/>
    </row>
    <row r="249" spans="1:8" s="20" customFormat="1" ht="53.25" customHeight="1" x14ac:dyDescent="0.2">
      <c r="A249" s="111"/>
      <c r="B249" s="41" t="s">
        <v>202</v>
      </c>
      <c r="C249" s="19"/>
      <c r="D249" s="31">
        <v>1</v>
      </c>
      <c r="E249" s="27"/>
      <c r="F249" s="28"/>
      <c r="G249" s="15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>
        <v>1</v>
      </c>
      <c r="E250" s="28"/>
      <c r="F250" s="28"/>
      <c r="G250" s="15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/>
      <c r="E251" s="28"/>
      <c r="F251" s="28"/>
      <c r="G251" s="15"/>
      <c r="H251" s="15"/>
    </row>
    <row r="252" spans="1:8" s="12" customFormat="1" ht="18.75" customHeight="1" x14ac:dyDescent="0.2">
      <c r="A252" s="111"/>
      <c r="B252" s="82" t="s">
        <v>200</v>
      </c>
      <c r="C252" s="21" t="s">
        <v>9</v>
      </c>
      <c r="D252" s="17">
        <f>SUM(D253:D260)</f>
        <v>5</v>
      </c>
      <c r="E252" s="26"/>
      <c r="F252" s="26"/>
      <c r="G252" s="13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>
        <v>1</v>
      </c>
      <c r="E253" s="27"/>
      <c r="F253" s="28"/>
      <c r="G253" s="56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/>
      <c r="E254" s="27"/>
      <c r="F254" s="28"/>
      <c r="G254" s="56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56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>
        <v>1</v>
      </c>
      <c r="E256" s="28"/>
      <c r="F256" s="28"/>
      <c r="G256" s="56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/>
      <c r="E257" s="28"/>
      <c r="F257" s="28"/>
      <c r="G257" s="56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56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/>
      <c r="E259" s="27"/>
      <c r="F259" s="28"/>
      <c r="G259" s="56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>
        <v>1</v>
      </c>
      <c r="E260" s="28"/>
      <c r="F260" s="28"/>
      <c r="G260" s="56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/>
      <c r="E261" s="60"/>
      <c r="F261" s="60"/>
      <c r="G261" s="61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/>
      <c r="E262" s="55"/>
      <c r="F262" s="55"/>
      <c r="G262" s="13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13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2</v>
      </c>
      <c r="E264" s="26"/>
      <c r="F264" s="26"/>
      <c r="G264" s="13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13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13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3</v>
      </c>
      <c r="E267" s="26"/>
      <c r="F267" s="26"/>
      <c r="G267" s="13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13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13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13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15</v>
      </c>
      <c r="E271" s="35"/>
      <c r="F271" s="70"/>
      <c r="G271" s="36"/>
      <c r="H271" s="37"/>
      <c r="I271" s="38"/>
      <c r="J271" s="38"/>
    </row>
    <row r="274" spans="1:237" ht="22.5" x14ac:dyDescent="0.2">
      <c r="A274" s="114" t="s">
        <v>203</v>
      </c>
      <c r="B274" s="114"/>
      <c r="C274" s="114"/>
      <c r="D274" s="114"/>
      <c r="E274" s="114"/>
      <c r="F274" s="114"/>
    </row>
    <row r="275" spans="1:237" ht="18.75" x14ac:dyDescent="0.3">
      <c r="A275" s="113" t="s">
        <v>2</v>
      </c>
      <c r="B275" s="113"/>
      <c r="C275" s="113"/>
      <c r="D275" s="113"/>
      <c r="E275" s="113"/>
      <c r="F275" s="113"/>
    </row>
    <row r="276" spans="1:237" ht="21" thickBot="1" x14ac:dyDescent="0.35">
      <c r="A276" s="108" t="s">
        <v>438</v>
      </c>
      <c r="B276" s="109"/>
      <c r="C276" s="109"/>
      <c r="D276" s="109"/>
      <c r="E276" s="109"/>
      <c r="F276" s="109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38.25" customHeight="1" x14ac:dyDescent="0.2">
      <c r="A278" s="111"/>
      <c r="B278" s="43" t="s">
        <v>204</v>
      </c>
      <c r="C278" s="40" t="s">
        <v>13</v>
      </c>
      <c r="D278" s="16">
        <f>SUM(D279:D285)</f>
        <v>3</v>
      </c>
      <c r="E278" s="29"/>
      <c r="F278" s="29"/>
      <c r="G278" s="13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/>
      <c r="E279" s="27"/>
      <c r="F279" s="28"/>
      <c r="G279" s="56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>
        <v>1</v>
      </c>
      <c r="E280" s="27"/>
      <c r="F280" s="28"/>
      <c r="G280" s="56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/>
      <c r="E281" s="27"/>
      <c r="F281" s="28"/>
      <c r="G281" s="56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/>
      <c r="E282" s="27"/>
      <c r="F282" s="28"/>
      <c r="G282" s="56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>
        <v>1</v>
      </c>
      <c r="E283" s="27"/>
      <c r="F283" s="28"/>
      <c r="G283" s="56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56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56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13"/>
      <c r="H286" s="14"/>
    </row>
    <row r="287" spans="1:237" s="20" customFormat="1" ht="53.25" customHeight="1" x14ac:dyDescent="0.2">
      <c r="A287" s="111"/>
      <c r="B287" s="41" t="s">
        <v>206</v>
      </c>
      <c r="C287" s="19"/>
      <c r="D287" s="31">
        <v>1</v>
      </c>
      <c r="E287" s="27"/>
      <c r="F287" s="28"/>
      <c r="G287" s="15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/>
      <c r="E288" s="28"/>
      <c r="F288" s="28"/>
      <c r="G288" s="15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>
        <v>1</v>
      </c>
      <c r="E289" s="28"/>
      <c r="F289" s="28"/>
      <c r="G289" s="15"/>
      <c r="H289" s="15"/>
    </row>
    <row r="290" spans="1:10" s="12" customFormat="1" ht="18.75" customHeight="1" x14ac:dyDescent="0.2">
      <c r="A290" s="111"/>
      <c r="B290" s="82" t="s">
        <v>205</v>
      </c>
      <c r="C290" s="21" t="s">
        <v>9</v>
      </c>
      <c r="D290" s="17">
        <f>SUM(D291:D298)</f>
        <v>4</v>
      </c>
      <c r="E290" s="26"/>
      <c r="F290" s="26"/>
      <c r="G290" s="13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/>
      <c r="E291" s="27"/>
      <c r="F291" s="28"/>
      <c r="G291" s="56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>
        <v>1</v>
      </c>
      <c r="E292" s="27"/>
      <c r="F292" s="28"/>
      <c r="G292" s="56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56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/>
      <c r="E294" s="28"/>
      <c r="F294" s="28"/>
      <c r="G294" s="56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>
        <v>1</v>
      </c>
      <c r="E295" s="28"/>
      <c r="F295" s="28"/>
      <c r="G295" s="56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56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/>
      <c r="E297" s="27"/>
      <c r="F297" s="28"/>
      <c r="G297" s="56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/>
      <c r="E298" s="28"/>
      <c r="F298" s="28"/>
      <c r="G298" s="56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/>
      <c r="E299" s="60"/>
      <c r="F299" s="60"/>
      <c r="G299" s="61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/>
      <c r="E300" s="55"/>
      <c r="F300" s="55"/>
      <c r="G300" s="13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13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1</v>
      </c>
      <c r="E302" s="26"/>
      <c r="F302" s="26"/>
      <c r="G302" s="13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13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13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2</v>
      </c>
      <c r="E305" s="26"/>
      <c r="F305" s="26"/>
      <c r="G305" s="13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13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13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13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12</v>
      </c>
      <c r="E309" s="35"/>
      <c r="F309" s="70"/>
      <c r="G309" s="36"/>
      <c r="H309" s="37"/>
      <c r="I309" s="38"/>
      <c r="J309" s="38"/>
    </row>
    <row r="312" spans="1:237" ht="22.5" x14ac:dyDescent="0.2">
      <c r="A312" s="114" t="s">
        <v>207</v>
      </c>
      <c r="B312" s="114"/>
      <c r="C312" s="114"/>
      <c r="D312" s="114"/>
      <c r="E312" s="114"/>
      <c r="F312" s="114"/>
    </row>
    <row r="313" spans="1:237" ht="18.75" x14ac:dyDescent="0.3">
      <c r="A313" s="113" t="s">
        <v>2</v>
      </c>
      <c r="B313" s="113"/>
      <c r="C313" s="113"/>
      <c r="D313" s="113"/>
      <c r="E313" s="113"/>
      <c r="F313" s="113"/>
    </row>
    <row r="314" spans="1:237" ht="21" thickBot="1" x14ac:dyDescent="0.35">
      <c r="A314" s="108" t="s">
        <v>247</v>
      </c>
      <c r="B314" s="109"/>
      <c r="C314" s="109"/>
      <c r="D314" s="109"/>
      <c r="E314" s="109"/>
      <c r="F314" s="109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38.25" customHeight="1" x14ac:dyDescent="0.2">
      <c r="A316" s="111"/>
      <c r="B316" s="43" t="s">
        <v>209</v>
      </c>
      <c r="C316" s="40" t="s">
        <v>13</v>
      </c>
      <c r="D316" s="16">
        <f>SUM(D317:D323)</f>
        <v>2</v>
      </c>
      <c r="E316" s="29"/>
      <c r="F316" s="29"/>
      <c r="G316" s="13"/>
      <c r="H316" s="13"/>
    </row>
    <row r="317" spans="1:237" s="20" customFormat="1" ht="37.5" customHeight="1" x14ac:dyDescent="0.2">
      <c r="A317" s="111"/>
      <c r="B317" s="41" t="s">
        <v>24</v>
      </c>
      <c r="C317" s="19"/>
      <c r="D317" s="31"/>
      <c r="E317" s="27"/>
      <c r="F317" s="28"/>
      <c r="G317" s="56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>
        <v>1</v>
      </c>
      <c r="E318" s="27"/>
      <c r="F318" s="28"/>
      <c r="G318" s="56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56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/>
      <c r="E320" s="27"/>
      <c r="F320" s="28"/>
      <c r="G320" s="56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/>
      <c r="E321" s="27"/>
      <c r="F321" s="28"/>
      <c r="G321" s="56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56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56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13"/>
      <c r="H324" s="14"/>
    </row>
    <row r="325" spans="1:8" s="20" customFormat="1" ht="53.25" customHeight="1" x14ac:dyDescent="0.2">
      <c r="A325" s="111"/>
      <c r="B325" s="41" t="s">
        <v>210</v>
      </c>
      <c r="C325" s="19"/>
      <c r="D325" s="31">
        <v>1</v>
      </c>
      <c r="E325" s="27"/>
      <c r="F325" s="28"/>
      <c r="G325" s="15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/>
      <c r="E326" s="28"/>
      <c r="F326" s="28"/>
      <c r="G326" s="15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>
        <v>1</v>
      </c>
      <c r="E327" s="28"/>
      <c r="F327" s="28"/>
      <c r="G327" s="15"/>
      <c r="H327" s="15"/>
    </row>
    <row r="328" spans="1:8" s="12" customFormat="1" ht="18.75" customHeight="1" x14ac:dyDescent="0.2">
      <c r="A328" s="111"/>
      <c r="B328" s="82" t="s">
        <v>208</v>
      </c>
      <c r="C328" s="21" t="s">
        <v>9</v>
      </c>
      <c r="D328" s="17">
        <f>SUM(D329:D336)</f>
        <v>3</v>
      </c>
      <c r="E328" s="26"/>
      <c r="F328" s="26"/>
      <c r="G328" s="13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/>
      <c r="E329" s="27"/>
      <c r="F329" s="28"/>
      <c r="G329" s="56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>
        <v>1</v>
      </c>
      <c r="E330" s="27"/>
      <c r="F330" s="28"/>
      <c r="G330" s="56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56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/>
      <c r="E332" s="28"/>
      <c r="F332" s="28"/>
      <c r="G332" s="56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/>
      <c r="E333" s="28"/>
      <c r="F333" s="28"/>
      <c r="G333" s="56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56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56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/>
      <c r="E336" s="28"/>
      <c r="F336" s="28"/>
      <c r="G336" s="56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>
        <v>1</v>
      </c>
      <c r="E337" s="60"/>
      <c r="F337" s="60"/>
      <c r="G337" s="61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>
        <v>1</v>
      </c>
      <c r="E338" s="55"/>
      <c r="F338" s="55"/>
      <c r="G338" s="13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13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/>
      <c r="E340" s="26"/>
      <c r="F340" s="26"/>
      <c r="G340" s="13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13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13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1</v>
      </c>
      <c r="E343" s="26"/>
      <c r="F343" s="26"/>
      <c r="G343" s="13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13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13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13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10</v>
      </c>
      <c r="E347" s="35"/>
      <c r="F347" s="70"/>
      <c r="G347" s="36"/>
      <c r="H347" s="37"/>
      <c r="I347" s="38"/>
      <c r="J347" s="38"/>
    </row>
    <row r="350" spans="1:10" ht="22.5" x14ac:dyDescent="0.2">
      <c r="A350" s="114" t="s">
        <v>211</v>
      </c>
      <c r="B350" s="114"/>
      <c r="C350" s="114"/>
      <c r="D350" s="114"/>
      <c r="E350" s="114"/>
      <c r="F350" s="114"/>
    </row>
    <row r="351" spans="1:10" ht="18.75" x14ac:dyDescent="0.3">
      <c r="A351" s="113" t="s">
        <v>2</v>
      </c>
      <c r="B351" s="113"/>
      <c r="C351" s="113"/>
      <c r="D351" s="113"/>
      <c r="E351" s="113"/>
      <c r="F351" s="113"/>
    </row>
    <row r="352" spans="1:10" ht="21" thickBot="1" x14ac:dyDescent="0.35">
      <c r="A352" s="108" t="s">
        <v>436</v>
      </c>
      <c r="B352" s="109"/>
      <c r="C352" s="109"/>
      <c r="D352" s="109"/>
      <c r="E352" s="109"/>
      <c r="F352" s="109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38.25" customHeight="1" x14ac:dyDescent="0.2">
      <c r="A354" s="111"/>
      <c r="B354" s="43" t="s">
        <v>212</v>
      </c>
      <c r="C354" s="40" t="s">
        <v>13</v>
      </c>
      <c r="D354" s="16">
        <f>SUM(D355:D361)</f>
        <v>3</v>
      </c>
      <c r="E354" s="29"/>
      <c r="F354" s="29"/>
      <c r="G354" s="13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>
        <v>1</v>
      </c>
      <c r="E355" s="27"/>
      <c r="F355" s="28"/>
      <c r="G355" s="56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/>
      <c r="E356" s="27"/>
      <c r="F356" s="28"/>
      <c r="G356" s="56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>
        <v>1</v>
      </c>
      <c r="E357" s="27"/>
      <c r="F357" s="28"/>
      <c r="G357" s="56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56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/>
      <c r="E359" s="27"/>
      <c r="F359" s="28"/>
      <c r="G359" s="56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56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56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13"/>
      <c r="H362" s="14"/>
    </row>
    <row r="363" spans="1:237" s="20" customFormat="1" ht="53.25" customHeight="1" x14ac:dyDescent="0.2">
      <c r="A363" s="111"/>
      <c r="B363" s="41" t="s">
        <v>214</v>
      </c>
      <c r="C363" s="19"/>
      <c r="D363" s="31">
        <v>1</v>
      </c>
      <c r="E363" s="27"/>
      <c r="F363" s="28"/>
      <c r="G363" s="15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>
        <v>1</v>
      </c>
      <c r="E364" s="28"/>
      <c r="F364" s="28"/>
      <c r="G364" s="15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/>
      <c r="E365" s="28"/>
      <c r="F365" s="28"/>
      <c r="G365" s="15"/>
      <c r="H365" s="15"/>
    </row>
    <row r="366" spans="1:237" s="12" customFormat="1" ht="18.75" customHeight="1" x14ac:dyDescent="0.2">
      <c r="A366" s="111"/>
      <c r="B366" s="82" t="s">
        <v>213</v>
      </c>
      <c r="C366" s="21" t="s">
        <v>9</v>
      </c>
      <c r="D366" s="17">
        <f>SUM(D367:D374)</f>
        <v>5</v>
      </c>
      <c r="E366" s="26"/>
      <c r="F366" s="26"/>
      <c r="G366" s="13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>
        <v>1</v>
      </c>
      <c r="E367" s="27"/>
      <c r="F367" s="28"/>
      <c r="G367" s="56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/>
      <c r="E368" s="27"/>
      <c r="F368" s="28"/>
      <c r="G368" s="56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56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56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/>
      <c r="E371" s="28"/>
      <c r="F371" s="28"/>
      <c r="G371" s="56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56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>
        <v>1</v>
      </c>
      <c r="E373" s="27"/>
      <c r="F373" s="28"/>
      <c r="G373" s="56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>
        <v>1</v>
      </c>
      <c r="E374" s="28"/>
      <c r="F374" s="28"/>
      <c r="G374" s="56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/>
      <c r="E375" s="60"/>
      <c r="F375" s="60"/>
      <c r="G375" s="61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/>
      <c r="E376" s="55"/>
      <c r="F376" s="55"/>
      <c r="G376" s="13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13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>
        <v>2</v>
      </c>
      <c r="E378" s="26"/>
      <c r="F378" s="26"/>
      <c r="G378" s="13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13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13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2</v>
      </c>
      <c r="E381" s="26"/>
      <c r="F381" s="26"/>
      <c r="G381" s="13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13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13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13"/>
      <c r="H384" s="13"/>
      <c r="I384" s="22"/>
      <c r="J384" s="22"/>
    </row>
    <row r="385" spans="1:1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14</v>
      </c>
      <c r="E385" s="35"/>
      <c r="F385" s="70"/>
      <c r="G385" s="36"/>
      <c r="H385" s="37"/>
      <c r="I385" s="38"/>
      <c r="J385" s="38"/>
    </row>
    <row r="386" spans="1:17" ht="40.5" customHeight="1" thickBot="1" x14ac:dyDescent="0.35">
      <c r="A386" s="32"/>
      <c r="B386" s="45" t="s">
        <v>215</v>
      </c>
      <c r="C386" s="33"/>
      <c r="D386" s="34">
        <f>SUM(D43,D81,D119,D157,D195,D233,D271,D309,D347,D385)</f>
        <v>152</v>
      </c>
      <c r="E386" s="35"/>
      <c r="F386" s="70"/>
      <c r="G386" s="36"/>
    </row>
    <row r="390" spans="1:17" s="57" customFormat="1" ht="17.25" customHeight="1" x14ac:dyDescent="0.2">
      <c r="A390" s="84"/>
      <c r="B390" s="85" t="s">
        <v>249</v>
      </c>
      <c r="C390" s="84"/>
      <c r="D390" s="84"/>
      <c r="E390" s="84"/>
      <c r="F390" s="84"/>
      <c r="G390" s="84"/>
      <c r="H390" s="84"/>
      <c r="I390" s="84"/>
      <c r="J390" s="84"/>
      <c r="K390" s="84"/>
      <c r="L390" s="84"/>
      <c r="M390" s="84"/>
      <c r="N390" s="84"/>
      <c r="O390" s="84"/>
      <c r="P390" s="84"/>
      <c r="Q390" s="84"/>
    </row>
    <row r="391" spans="1:17" s="57" customFormat="1" ht="17.25" customHeight="1" x14ac:dyDescent="0.2">
      <c r="A391" s="84"/>
      <c r="B391" s="85" t="s">
        <v>250</v>
      </c>
      <c r="C391" s="84"/>
      <c r="D391" s="84"/>
      <c r="E391" s="84"/>
      <c r="F391" s="84"/>
      <c r="G391" s="84"/>
      <c r="H391" s="84"/>
      <c r="I391" s="84"/>
      <c r="J391" s="84"/>
      <c r="K391" s="84"/>
      <c r="L391" s="84"/>
      <c r="M391" s="84"/>
      <c r="N391" s="84"/>
      <c r="O391" s="84"/>
      <c r="P391" s="84"/>
      <c r="Q391" s="84"/>
    </row>
    <row r="392" spans="1:17" s="57" customFormat="1" ht="17.25" customHeight="1" x14ac:dyDescent="0.2">
      <c r="A392" s="84"/>
      <c r="B392" s="85" t="s">
        <v>251</v>
      </c>
      <c r="C392" s="84"/>
      <c r="D392" s="84"/>
      <c r="E392" s="84"/>
      <c r="F392" s="8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4"/>
    </row>
    <row r="393" spans="1:17" s="57" customFormat="1" ht="66.75" customHeight="1" x14ac:dyDescent="0.2">
      <c r="A393" s="84"/>
      <c r="B393" s="115" t="s">
        <v>252</v>
      </c>
      <c r="C393" s="115"/>
      <c r="D393" s="115"/>
      <c r="E393" s="115"/>
      <c r="F393" s="115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</row>
    <row r="395" spans="1:17" ht="18" x14ac:dyDescent="0.25">
      <c r="B395" s="101" t="s">
        <v>447</v>
      </c>
    </row>
  </sheetData>
  <customSheetViews>
    <customSheetView guid="{1D9E4C99-7B0C-4C48-8A61-4BBED72DFB86}" scale="65" topLeftCell="A364">
      <selection activeCell="F386" sqref="F386"/>
      <pageMargins left="0.19685039370078741" right="0.19685039370078741" top="0.19685039370078741" bottom="0.19685039370078741" header="0.51181102362204722" footer="0.15748031496062992"/>
      <printOptions horizontalCentered="1"/>
      <pageSetup paperSize="9" scale="48" firstPageNumber="0" fitToHeight="2" orientation="landscape" r:id="rId1"/>
      <headerFooter alignWithMargins="0"/>
    </customSheetView>
    <customSheetView guid="{BEFAD84F-17A8-40AF-836E-EF6A63DB73DB}" scale="65" topLeftCell="A364">
      <selection activeCell="F386" sqref="F386"/>
      <pageMargins left="0.19685039370078741" right="0.19685039370078741" top="0.19685039370078741" bottom="0.19685039370078741" header="0.51181102362204722" footer="0.15748031496062992"/>
      <printOptions horizontalCentered="1"/>
      <pageSetup paperSize="9" scale="48" firstPageNumber="0" fitToHeight="2" orientation="landscape" r:id="rId2"/>
      <headerFooter alignWithMargins="0"/>
    </customSheetView>
  </customSheetViews>
  <mergeCells count="45">
    <mergeCell ref="B393:F393"/>
    <mergeCell ref="A9:F9"/>
    <mergeCell ref="A2:F2"/>
    <mergeCell ref="A4:F5"/>
    <mergeCell ref="A6:F6"/>
    <mergeCell ref="A7:F7"/>
    <mergeCell ref="A8:F8"/>
    <mergeCell ref="A10:F10"/>
    <mergeCell ref="A11:A42"/>
    <mergeCell ref="A46:F46"/>
    <mergeCell ref="A47:F47"/>
    <mergeCell ref="A48:F48"/>
    <mergeCell ref="A162:F162"/>
    <mergeCell ref="A49:A80"/>
    <mergeCell ref="A84:F84"/>
    <mergeCell ref="A85:F85"/>
    <mergeCell ref="A86:F86"/>
    <mergeCell ref="A87:A118"/>
    <mergeCell ref="A122:F122"/>
    <mergeCell ref="A123:F123"/>
    <mergeCell ref="A124:F124"/>
    <mergeCell ref="A125:A156"/>
    <mergeCell ref="A160:F160"/>
    <mergeCell ref="A161:F161"/>
    <mergeCell ref="A276:F276"/>
    <mergeCell ref="A163:A194"/>
    <mergeCell ref="A198:F198"/>
    <mergeCell ref="A199:F199"/>
    <mergeCell ref="A200:F200"/>
    <mergeCell ref="A201:A232"/>
    <mergeCell ref="A236:F236"/>
    <mergeCell ref="A237:F237"/>
    <mergeCell ref="A238:F238"/>
    <mergeCell ref="A239:A270"/>
    <mergeCell ref="A274:F274"/>
    <mergeCell ref="A275:F275"/>
    <mergeCell ref="A351:F351"/>
    <mergeCell ref="A352:F352"/>
    <mergeCell ref="A353:A384"/>
    <mergeCell ref="A277:A308"/>
    <mergeCell ref="A312:F312"/>
    <mergeCell ref="A313:F313"/>
    <mergeCell ref="A314:F314"/>
    <mergeCell ref="A315:A346"/>
    <mergeCell ref="A350:F350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8" firstPageNumber="0" fitToHeight="10" orientation="portrait" r:id="rId3"/>
  <headerFooter alignWithMargins="0"/>
  <rowBreaks count="4" manualBreakCount="4">
    <brk id="81" max="5" man="1"/>
    <brk id="159" max="5" man="1"/>
    <brk id="235" max="5" man="1"/>
    <brk id="31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444"/>
  <sheetViews>
    <sheetView view="pageBreakPreview" topLeftCell="A383" zoomScale="65" zoomScaleNormal="65" zoomScaleSheetLayoutView="65" workbookViewId="0">
      <selection activeCell="A353" sqref="A1:XFD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26.85546875" style="4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452</v>
      </c>
      <c r="G1" s="63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5"/>
      <c r="H6" s="5"/>
    </row>
    <row r="7" spans="1:237" s="6" customFormat="1" ht="29.25" customHeight="1" x14ac:dyDescent="0.45">
      <c r="A7" s="119" t="s">
        <v>302</v>
      </c>
      <c r="B7" s="119"/>
      <c r="C7" s="119"/>
      <c r="D7" s="119"/>
      <c r="E7" s="119"/>
      <c r="F7" s="119"/>
      <c r="G7" s="5"/>
      <c r="H7" s="5"/>
    </row>
    <row r="8" spans="1:237" s="6" customFormat="1" ht="29.25" customHeight="1" x14ac:dyDescent="0.35">
      <c r="A8" s="114" t="s">
        <v>301</v>
      </c>
      <c r="B8" s="114"/>
      <c r="C8" s="114"/>
      <c r="D8" s="114"/>
      <c r="E8" s="114"/>
      <c r="F8" s="114"/>
      <c r="G8" s="5"/>
      <c r="H8" s="5"/>
    </row>
    <row r="9" spans="1:237" s="6" customFormat="1" ht="18" customHeight="1" x14ac:dyDescent="0.35">
      <c r="A9" s="113" t="s">
        <v>2</v>
      </c>
      <c r="B9" s="113"/>
      <c r="C9" s="113"/>
      <c r="D9" s="113"/>
      <c r="E9" s="113"/>
      <c r="F9" s="113"/>
      <c r="G9" s="5"/>
      <c r="H9" s="5"/>
    </row>
    <row r="10" spans="1:237" s="11" customFormat="1" ht="25.5" customHeight="1" thickBot="1" x14ac:dyDescent="0.35">
      <c r="A10" s="108" t="s">
        <v>300</v>
      </c>
      <c r="B10" s="109"/>
      <c r="C10" s="109"/>
      <c r="D10" s="109"/>
      <c r="E10" s="109"/>
      <c r="F10" s="109"/>
      <c r="G10" s="10"/>
      <c r="H10" s="10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32.25" customHeight="1" x14ac:dyDescent="0.2">
      <c r="A12" s="111"/>
      <c r="B12" s="43" t="s">
        <v>299</v>
      </c>
      <c r="C12" s="40" t="s">
        <v>13</v>
      </c>
      <c r="D12" s="16">
        <f>SUM(D13:D19)</f>
        <v>1</v>
      </c>
      <c r="E12" s="29"/>
      <c r="F12" s="29"/>
      <c r="G12" s="13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>
        <v>1</v>
      </c>
      <c r="E13" s="27"/>
      <c r="F13" s="28"/>
      <c r="G13" s="56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/>
      <c r="E14" s="27"/>
      <c r="F14" s="28"/>
      <c r="G14" s="56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56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/>
      <c r="E16" s="27"/>
      <c r="F16" s="28"/>
      <c r="G16" s="56"/>
      <c r="H16" s="56"/>
    </row>
    <row r="17" spans="1:8" s="20" customFormat="1" ht="37.5" customHeight="1" x14ac:dyDescent="0.2">
      <c r="A17" s="111"/>
      <c r="B17" s="41" t="s">
        <v>28</v>
      </c>
      <c r="C17" s="19"/>
      <c r="D17" s="31"/>
      <c r="E17" s="27"/>
      <c r="F17" s="28"/>
      <c r="G17" s="56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56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/>
      <c r="E19" s="28"/>
      <c r="F19" s="28"/>
      <c r="G19" s="56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13"/>
      <c r="H20" s="14"/>
    </row>
    <row r="21" spans="1:8" s="20" customFormat="1" ht="40.5" customHeight="1" x14ac:dyDescent="0.2">
      <c r="A21" s="111"/>
      <c r="B21" s="41" t="s">
        <v>298</v>
      </c>
      <c r="C21" s="19"/>
      <c r="D21" s="31">
        <v>1</v>
      </c>
      <c r="E21" s="27"/>
      <c r="F21" s="28"/>
      <c r="G21" s="15"/>
      <c r="H21" s="15"/>
    </row>
    <row r="22" spans="1:8" s="20" customFormat="1" ht="36" customHeight="1" x14ac:dyDescent="0.2">
      <c r="A22" s="111"/>
      <c r="B22" s="41" t="s">
        <v>34</v>
      </c>
      <c r="C22" s="21"/>
      <c r="D22" s="31">
        <v>1</v>
      </c>
      <c r="E22" s="28"/>
      <c r="F22" s="28"/>
      <c r="G22" s="15"/>
      <c r="H22" s="15"/>
    </row>
    <row r="23" spans="1:8" s="20" customFormat="1" ht="36" customHeight="1" x14ac:dyDescent="0.2">
      <c r="A23" s="111"/>
      <c r="B23" s="41" t="s">
        <v>35</v>
      </c>
      <c r="C23" s="21"/>
      <c r="D23" s="31"/>
      <c r="E23" s="28"/>
      <c r="F23" s="28"/>
      <c r="G23" s="15"/>
      <c r="H23" s="15"/>
    </row>
    <row r="24" spans="1:8" s="12" customFormat="1" ht="18.75" customHeight="1" x14ac:dyDescent="0.2">
      <c r="A24" s="111"/>
      <c r="B24" s="42" t="s">
        <v>297</v>
      </c>
      <c r="C24" s="21" t="s">
        <v>9</v>
      </c>
      <c r="D24" s="17">
        <f>SUM(D25:D32)</f>
        <v>4</v>
      </c>
      <c r="E24" s="26"/>
      <c r="F24" s="26"/>
      <c r="G24" s="13"/>
      <c r="H24" s="13"/>
    </row>
    <row r="25" spans="1:8" s="20" customFormat="1" ht="37.5" customHeight="1" x14ac:dyDescent="0.2">
      <c r="A25" s="111"/>
      <c r="B25" s="41" t="s">
        <v>29</v>
      </c>
      <c r="C25" s="19"/>
      <c r="D25" s="31">
        <v>1</v>
      </c>
      <c r="E25" s="27"/>
      <c r="F25" s="28"/>
      <c r="G25" s="56"/>
      <c r="H25" s="56"/>
    </row>
    <row r="26" spans="1:8" s="20" customFormat="1" ht="37.5" customHeight="1" x14ac:dyDescent="0.2">
      <c r="A26" s="111"/>
      <c r="B26" s="41" t="s">
        <v>30</v>
      </c>
      <c r="C26" s="19"/>
      <c r="D26" s="31"/>
      <c r="E26" s="27"/>
      <c r="F26" s="28"/>
      <c r="G26" s="56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56"/>
      <c r="H27" s="56"/>
    </row>
    <row r="28" spans="1:8" s="20" customFormat="1" ht="37.5" customHeight="1" x14ac:dyDescent="0.2">
      <c r="A28" s="111"/>
      <c r="B28" s="41" t="s">
        <v>31</v>
      </c>
      <c r="C28" s="21"/>
      <c r="D28" s="31"/>
      <c r="E28" s="28"/>
      <c r="F28" s="28"/>
      <c r="G28" s="56"/>
      <c r="H28" s="56"/>
    </row>
    <row r="29" spans="1:8" s="20" customFormat="1" ht="37.5" customHeight="1" x14ac:dyDescent="0.2">
      <c r="A29" s="111"/>
      <c r="B29" s="41" t="s">
        <v>32</v>
      </c>
      <c r="C29" s="21"/>
      <c r="D29" s="31"/>
      <c r="E29" s="28"/>
      <c r="F29" s="28"/>
      <c r="G29" s="56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56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56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>
        <v>1</v>
      </c>
      <c r="E32" s="28"/>
      <c r="F32" s="28"/>
      <c r="G32" s="56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1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13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13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2</v>
      </c>
      <c r="E36" s="26"/>
      <c r="F36" s="26"/>
      <c r="G36" s="13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13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13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2</v>
      </c>
      <c r="E39" s="26"/>
      <c r="F39" s="26"/>
      <c r="G39" s="13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13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13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13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13</v>
      </c>
      <c r="E43" s="35"/>
      <c r="F43" s="70"/>
      <c r="G43" s="93"/>
      <c r="H43" s="37"/>
      <c r="I43" s="38"/>
      <c r="J43" s="38"/>
    </row>
    <row r="46" spans="1:10" s="6" customFormat="1" ht="29.25" customHeight="1" x14ac:dyDescent="0.35">
      <c r="A46" s="114" t="s">
        <v>296</v>
      </c>
      <c r="B46" s="114"/>
      <c r="C46" s="114"/>
      <c r="D46" s="114"/>
      <c r="E46" s="114"/>
      <c r="F46" s="114"/>
      <c r="G46" s="5"/>
      <c r="H46" s="5"/>
    </row>
    <row r="47" spans="1:10" s="6" customFormat="1" ht="18" customHeight="1" x14ac:dyDescent="0.35">
      <c r="A47" s="113" t="s">
        <v>2</v>
      </c>
      <c r="B47" s="113"/>
      <c r="C47" s="113"/>
      <c r="D47" s="113"/>
      <c r="E47" s="113"/>
      <c r="F47" s="113"/>
      <c r="G47" s="5"/>
      <c r="H47" s="5"/>
    </row>
    <row r="48" spans="1:10" s="11" customFormat="1" ht="25.5" customHeight="1" thickBot="1" x14ac:dyDescent="0.35">
      <c r="A48" s="108" t="s">
        <v>295</v>
      </c>
      <c r="B48" s="109"/>
      <c r="C48" s="109"/>
      <c r="D48" s="109"/>
      <c r="E48" s="109"/>
      <c r="F48" s="109"/>
      <c r="G48" s="10"/>
      <c r="H48" s="10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32.25" customHeight="1" x14ac:dyDescent="0.2">
      <c r="A50" s="111"/>
      <c r="B50" s="43" t="s">
        <v>294</v>
      </c>
      <c r="C50" s="40" t="s">
        <v>13</v>
      </c>
      <c r="D50" s="16">
        <f>SUM(D51:D57)</f>
        <v>3</v>
      </c>
      <c r="E50" s="29"/>
      <c r="F50" s="29"/>
      <c r="G50" s="13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>
        <v>1</v>
      </c>
      <c r="E51" s="27"/>
      <c r="F51" s="28"/>
      <c r="G51" s="56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/>
      <c r="E52" s="27"/>
      <c r="F52" s="28"/>
      <c r="G52" s="56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>
        <v>1</v>
      </c>
      <c r="E53" s="27"/>
      <c r="F53" s="28"/>
      <c r="G53" s="56"/>
      <c r="H53" s="56"/>
    </row>
    <row r="54" spans="1:237" s="20" customFormat="1" ht="37.5" customHeight="1" x14ac:dyDescent="0.2">
      <c r="A54" s="111"/>
      <c r="B54" s="41" t="s">
        <v>27</v>
      </c>
      <c r="C54" s="19"/>
      <c r="D54" s="31"/>
      <c r="E54" s="27"/>
      <c r="F54" s="28"/>
      <c r="G54" s="56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/>
      <c r="E55" s="27"/>
      <c r="F55" s="28"/>
      <c r="G55" s="56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56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56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13"/>
      <c r="H58" s="14"/>
    </row>
    <row r="59" spans="1:237" s="20" customFormat="1" ht="40.5" customHeight="1" x14ac:dyDescent="0.2">
      <c r="A59" s="111"/>
      <c r="B59" s="41" t="s">
        <v>293</v>
      </c>
      <c r="C59" s="19"/>
      <c r="D59" s="31">
        <v>1</v>
      </c>
      <c r="E59" s="27"/>
      <c r="F59" s="28"/>
      <c r="G59" s="15"/>
      <c r="H59" s="15"/>
    </row>
    <row r="60" spans="1:237" s="20" customFormat="1" ht="36" customHeight="1" x14ac:dyDescent="0.2">
      <c r="A60" s="111"/>
      <c r="B60" s="41" t="s">
        <v>34</v>
      </c>
      <c r="C60" s="21"/>
      <c r="D60" s="31">
        <v>1</v>
      </c>
      <c r="E60" s="28"/>
      <c r="F60" s="28"/>
      <c r="G60" s="15"/>
      <c r="H60" s="15"/>
    </row>
    <row r="61" spans="1:237" s="20" customFormat="1" ht="36" customHeight="1" x14ac:dyDescent="0.2">
      <c r="A61" s="111"/>
      <c r="B61" s="41" t="s">
        <v>35</v>
      </c>
      <c r="C61" s="21"/>
      <c r="D61" s="31"/>
      <c r="E61" s="28"/>
      <c r="F61" s="28"/>
      <c r="G61" s="15"/>
      <c r="H61" s="15"/>
    </row>
    <row r="62" spans="1:237" s="12" customFormat="1" ht="18.75" customHeight="1" x14ac:dyDescent="0.2">
      <c r="A62" s="111"/>
      <c r="B62" s="42" t="s">
        <v>292</v>
      </c>
      <c r="C62" s="21" t="s">
        <v>9</v>
      </c>
      <c r="D62" s="17">
        <f>SUM(D63:D70)</f>
        <v>5</v>
      </c>
      <c r="E62" s="26"/>
      <c r="F62" s="26"/>
      <c r="G62" s="13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>
        <v>1</v>
      </c>
      <c r="E63" s="27"/>
      <c r="F63" s="28"/>
      <c r="G63" s="56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/>
      <c r="E64" s="27"/>
      <c r="F64" s="28"/>
      <c r="G64" s="56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56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56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/>
      <c r="E67" s="28"/>
      <c r="F67" s="28"/>
      <c r="G67" s="56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56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>
        <v>1</v>
      </c>
      <c r="E69" s="27"/>
      <c r="F69" s="28"/>
      <c r="G69" s="56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>
        <v>1</v>
      </c>
      <c r="E70" s="28"/>
      <c r="F70" s="28"/>
      <c r="G70" s="56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1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13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13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4</v>
      </c>
      <c r="E74" s="26"/>
      <c r="F74" s="26"/>
      <c r="G74" s="13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13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13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4</v>
      </c>
      <c r="E77" s="26"/>
      <c r="F77" s="26"/>
      <c r="G77" s="13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13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13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13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20</v>
      </c>
      <c r="E81" s="35"/>
      <c r="F81" s="70"/>
      <c r="G81" s="93"/>
      <c r="H81" s="37"/>
      <c r="I81" s="38"/>
      <c r="J81" s="38"/>
    </row>
    <row r="84" spans="1:237" s="6" customFormat="1" ht="29.25" customHeight="1" x14ac:dyDescent="0.35">
      <c r="A84" s="114" t="s">
        <v>291</v>
      </c>
      <c r="B84" s="114"/>
      <c r="C84" s="114"/>
      <c r="D84" s="114"/>
      <c r="E84" s="114"/>
      <c r="F84" s="114"/>
      <c r="G84" s="5"/>
      <c r="H84" s="5"/>
    </row>
    <row r="85" spans="1:237" s="6" customFormat="1" ht="18" customHeight="1" x14ac:dyDescent="0.35">
      <c r="A85" s="113" t="s">
        <v>2</v>
      </c>
      <c r="B85" s="113"/>
      <c r="C85" s="113"/>
      <c r="D85" s="113"/>
      <c r="E85" s="113"/>
      <c r="F85" s="113"/>
      <c r="G85" s="5"/>
      <c r="H85" s="5"/>
    </row>
    <row r="86" spans="1:237" s="11" customFormat="1" ht="25.5" customHeight="1" thickBot="1" x14ac:dyDescent="0.35">
      <c r="A86" s="108" t="s">
        <v>290</v>
      </c>
      <c r="B86" s="109"/>
      <c r="C86" s="109"/>
      <c r="D86" s="109"/>
      <c r="E86" s="109"/>
      <c r="F86" s="109"/>
      <c r="G86" s="10"/>
      <c r="H86" s="10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41.25" customHeight="1" x14ac:dyDescent="0.2">
      <c r="A88" s="111"/>
      <c r="B88" s="43" t="s">
        <v>289</v>
      </c>
      <c r="C88" s="40" t="s">
        <v>13</v>
      </c>
      <c r="D88" s="16">
        <f>SUM(D89:D95)</f>
        <v>3</v>
      </c>
      <c r="E88" s="29"/>
      <c r="F88" s="29"/>
      <c r="G88" s="13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>
        <v>1</v>
      </c>
      <c r="E89" s="27"/>
      <c r="F89" s="28"/>
      <c r="G89" s="56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/>
      <c r="E90" s="27"/>
      <c r="F90" s="28"/>
      <c r="G90" s="56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56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>
        <v>1</v>
      </c>
      <c r="E92" s="27"/>
      <c r="F92" s="28"/>
      <c r="G92" s="56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/>
      <c r="E93" s="27"/>
      <c r="F93" s="28"/>
      <c r="G93" s="56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56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56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2</v>
      </c>
      <c r="E96" s="55"/>
      <c r="F96" s="55"/>
      <c r="G96" s="13"/>
      <c r="H96" s="14"/>
    </row>
    <row r="97" spans="1:10" s="20" customFormat="1" ht="41.25" customHeight="1" x14ac:dyDescent="0.2">
      <c r="A97" s="111"/>
      <c r="B97" s="41" t="s">
        <v>288</v>
      </c>
      <c r="C97" s="19"/>
      <c r="D97" s="31">
        <v>1</v>
      </c>
      <c r="E97" s="27"/>
      <c r="F97" s="28"/>
      <c r="G97" s="15"/>
      <c r="H97" s="15"/>
    </row>
    <row r="98" spans="1:10" s="20" customFormat="1" ht="36" customHeight="1" x14ac:dyDescent="0.2">
      <c r="A98" s="111"/>
      <c r="B98" s="41" t="s">
        <v>34</v>
      </c>
      <c r="C98" s="21"/>
      <c r="D98" s="31">
        <v>1</v>
      </c>
      <c r="E98" s="28"/>
      <c r="F98" s="28"/>
      <c r="G98" s="15"/>
      <c r="H98" s="15"/>
    </row>
    <row r="99" spans="1:10" s="20" customFormat="1" ht="36" customHeight="1" x14ac:dyDescent="0.2">
      <c r="A99" s="111"/>
      <c r="B99" s="41" t="s">
        <v>35</v>
      </c>
      <c r="C99" s="21"/>
      <c r="D99" s="31"/>
      <c r="E99" s="28"/>
      <c r="F99" s="28"/>
      <c r="G99" s="15"/>
      <c r="H99" s="15"/>
    </row>
    <row r="100" spans="1:10" s="12" customFormat="1" ht="18.75" customHeight="1" x14ac:dyDescent="0.2">
      <c r="A100" s="111"/>
      <c r="B100" s="42" t="s">
        <v>287</v>
      </c>
      <c r="C100" s="21" t="s">
        <v>9</v>
      </c>
      <c r="D100" s="17">
        <f>SUM(D101:D108)</f>
        <v>5</v>
      </c>
      <c r="E100" s="26"/>
      <c r="F100" s="26"/>
      <c r="G100" s="13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>
        <v>1</v>
      </c>
      <c r="E101" s="27"/>
      <c r="F101" s="28"/>
      <c r="G101" s="56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/>
      <c r="E102" s="27"/>
      <c r="F102" s="28"/>
      <c r="G102" s="56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>
        <v>1</v>
      </c>
      <c r="E103" s="27"/>
      <c r="F103" s="28"/>
      <c r="G103" s="56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>
        <v>1</v>
      </c>
      <c r="E104" s="28"/>
      <c r="F104" s="28"/>
      <c r="G104" s="56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/>
      <c r="E105" s="28"/>
      <c r="F105" s="28"/>
      <c r="G105" s="56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56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56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>
        <v>1</v>
      </c>
      <c r="E108" s="28"/>
      <c r="F108" s="28"/>
      <c r="G108" s="56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1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13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13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5</v>
      </c>
      <c r="E112" s="26"/>
      <c r="F112" s="26"/>
      <c r="G112" s="13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13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13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6</v>
      </c>
      <c r="E115" s="26"/>
      <c r="F115" s="26"/>
      <c r="G115" s="13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13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13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13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23</v>
      </c>
      <c r="E119" s="35"/>
      <c r="F119" s="70"/>
      <c r="G119" s="93"/>
      <c r="H119" s="37"/>
      <c r="I119" s="38"/>
      <c r="J119" s="38"/>
    </row>
    <row r="122" spans="1:237" s="6" customFormat="1" ht="29.25" customHeight="1" x14ac:dyDescent="0.35">
      <c r="A122" s="114" t="s">
        <v>286</v>
      </c>
      <c r="B122" s="114"/>
      <c r="C122" s="114"/>
      <c r="D122" s="114"/>
      <c r="E122" s="114"/>
      <c r="F122" s="114"/>
      <c r="G122" s="5"/>
      <c r="H122" s="5"/>
    </row>
    <row r="123" spans="1:237" s="6" customFormat="1" ht="18" customHeight="1" x14ac:dyDescent="0.35">
      <c r="A123" s="113" t="s">
        <v>2</v>
      </c>
      <c r="B123" s="113"/>
      <c r="C123" s="113"/>
      <c r="D123" s="113"/>
      <c r="E123" s="113"/>
      <c r="F123" s="113"/>
      <c r="G123" s="5"/>
      <c r="H123" s="5"/>
    </row>
    <row r="124" spans="1:237" s="11" customFormat="1" ht="25.5" customHeight="1" thickBot="1" x14ac:dyDescent="0.35">
      <c r="A124" s="108" t="s">
        <v>285</v>
      </c>
      <c r="B124" s="109"/>
      <c r="C124" s="109"/>
      <c r="D124" s="109"/>
      <c r="E124" s="109"/>
      <c r="F124" s="109"/>
      <c r="G124" s="10"/>
      <c r="H124" s="10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44.25" customHeight="1" x14ac:dyDescent="0.2">
      <c r="A126" s="111"/>
      <c r="B126" s="43" t="s">
        <v>284</v>
      </c>
      <c r="C126" s="40" t="s">
        <v>13</v>
      </c>
      <c r="D126" s="16">
        <f>SUM(D127:D133)</f>
        <v>3</v>
      </c>
      <c r="E126" s="29"/>
      <c r="F126" s="29"/>
      <c r="G126" s="13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/>
      <c r="E127" s="27"/>
      <c r="F127" s="28"/>
      <c r="G127" s="56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>
        <v>1</v>
      </c>
      <c r="E128" s="27"/>
      <c r="F128" s="28"/>
      <c r="G128" s="56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56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/>
      <c r="E130" s="27"/>
      <c r="F130" s="28"/>
      <c r="G130" s="56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>
        <v>1</v>
      </c>
      <c r="E131" s="27"/>
      <c r="F131" s="28"/>
      <c r="G131" s="56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56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56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13"/>
      <c r="H134" s="14"/>
    </row>
    <row r="135" spans="1:8" s="20" customFormat="1" ht="56.25" customHeight="1" x14ac:dyDescent="0.2">
      <c r="A135" s="111"/>
      <c r="B135" s="41" t="s">
        <v>283</v>
      </c>
      <c r="C135" s="19"/>
      <c r="D135" s="31">
        <v>1</v>
      </c>
      <c r="E135" s="27"/>
      <c r="F135" s="28"/>
      <c r="G135" s="15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/>
      <c r="E136" s="28"/>
      <c r="F136" s="28"/>
      <c r="G136" s="15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>
        <v>1</v>
      </c>
      <c r="E137" s="28"/>
      <c r="F137" s="28"/>
      <c r="G137" s="15"/>
      <c r="H137" s="15"/>
    </row>
    <row r="138" spans="1:8" s="12" customFormat="1" ht="38.25" customHeight="1" x14ac:dyDescent="0.2">
      <c r="A138" s="111"/>
      <c r="B138" s="42" t="s">
        <v>282</v>
      </c>
      <c r="C138" s="21" t="s">
        <v>9</v>
      </c>
      <c r="D138" s="17">
        <f>SUM(D139:D146)</f>
        <v>4</v>
      </c>
      <c r="E138" s="26"/>
      <c r="F138" s="26"/>
      <c r="G138" s="13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/>
      <c r="E139" s="27"/>
      <c r="F139" s="28"/>
      <c r="G139" s="56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>
        <v>1</v>
      </c>
      <c r="E140" s="27"/>
      <c r="F140" s="28"/>
      <c r="G140" s="56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56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/>
      <c r="E142" s="28"/>
      <c r="F142" s="28"/>
      <c r="G142" s="56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>
        <v>1</v>
      </c>
      <c r="E143" s="28"/>
      <c r="F143" s="28"/>
      <c r="G143" s="56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56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56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/>
      <c r="E146" s="28"/>
      <c r="F146" s="28"/>
      <c r="G146" s="56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1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13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13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1</v>
      </c>
      <c r="E150" s="26"/>
      <c r="F150" s="26"/>
      <c r="G150" s="13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13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13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2</v>
      </c>
      <c r="E153" s="26"/>
      <c r="F153" s="26"/>
      <c r="G153" s="13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13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13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13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14</v>
      </c>
      <c r="E157" s="35"/>
      <c r="F157" s="70"/>
      <c r="G157" s="93"/>
      <c r="H157" s="37"/>
      <c r="I157" s="38"/>
      <c r="J157" s="38"/>
    </row>
    <row r="158" spans="1:10" x14ac:dyDescent="0.2">
      <c r="A158" s="2"/>
      <c r="E158" s="2"/>
      <c r="G158" s="2"/>
      <c r="H158" s="2"/>
    </row>
    <row r="159" spans="1:10" x14ac:dyDescent="0.2">
      <c r="A159" s="2"/>
      <c r="E159" s="2"/>
      <c r="G159" s="2"/>
      <c r="H159" s="2"/>
    </row>
    <row r="160" spans="1:10" s="6" customFormat="1" ht="29.25" customHeight="1" x14ac:dyDescent="0.35">
      <c r="A160" s="114" t="s">
        <v>281</v>
      </c>
      <c r="B160" s="114"/>
      <c r="C160" s="114"/>
      <c r="D160" s="114"/>
      <c r="E160" s="114"/>
      <c r="F160" s="114"/>
      <c r="G160" s="5"/>
      <c r="H160" s="5"/>
    </row>
    <row r="161" spans="1:237" s="6" customFormat="1" ht="18" customHeight="1" x14ac:dyDescent="0.35">
      <c r="A161" s="113" t="s">
        <v>2</v>
      </c>
      <c r="B161" s="113"/>
      <c r="C161" s="113"/>
      <c r="D161" s="113"/>
      <c r="E161" s="113"/>
      <c r="F161" s="113"/>
      <c r="G161" s="5"/>
      <c r="H161" s="5"/>
    </row>
    <row r="162" spans="1:237" s="11" customFormat="1" ht="25.5" customHeight="1" thickBot="1" x14ac:dyDescent="0.35">
      <c r="A162" s="108" t="s">
        <v>280</v>
      </c>
      <c r="B162" s="109"/>
      <c r="C162" s="109"/>
      <c r="D162" s="109"/>
      <c r="E162" s="109"/>
      <c r="F162" s="109"/>
      <c r="G162" s="10"/>
      <c r="H162" s="10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44.25" customHeight="1" x14ac:dyDescent="0.2">
      <c r="A164" s="111"/>
      <c r="B164" s="43" t="s">
        <v>279</v>
      </c>
      <c r="C164" s="40" t="s">
        <v>13</v>
      </c>
      <c r="D164" s="16">
        <f>SUM(D165:D171)</f>
        <v>2</v>
      </c>
      <c r="E164" s="29"/>
      <c r="F164" s="29"/>
      <c r="G164" s="13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>
        <v>1</v>
      </c>
      <c r="E165" s="27"/>
      <c r="F165" s="28"/>
      <c r="G165" s="56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/>
      <c r="E166" s="27"/>
      <c r="F166" s="28"/>
      <c r="G166" s="56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/>
      <c r="E167" s="27"/>
      <c r="F167" s="28"/>
      <c r="G167" s="56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/>
      <c r="E168" s="27"/>
      <c r="F168" s="28"/>
      <c r="G168" s="56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/>
      <c r="E169" s="27"/>
      <c r="F169" s="28"/>
      <c r="G169" s="56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56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56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13"/>
      <c r="H172" s="14"/>
    </row>
    <row r="173" spans="1:237" s="20" customFormat="1" ht="42" customHeight="1" x14ac:dyDescent="0.2">
      <c r="A173" s="111"/>
      <c r="B173" s="41" t="s">
        <v>278</v>
      </c>
      <c r="C173" s="19"/>
      <c r="D173" s="31">
        <v>1</v>
      </c>
      <c r="E173" s="27"/>
      <c r="F173" s="28"/>
      <c r="G173" s="15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>
        <v>1</v>
      </c>
      <c r="E174" s="28"/>
      <c r="F174" s="28"/>
      <c r="G174" s="15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/>
      <c r="E175" s="28"/>
      <c r="F175" s="28"/>
      <c r="G175" s="15"/>
      <c r="H175" s="15"/>
    </row>
    <row r="176" spans="1:237" s="12" customFormat="1" ht="38.25" customHeight="1" x14ac:dyDescent="0.2">
      <c r="A176" s="111"/>
      <c r="B176" s="42" t="s">
        <v>277</v>
      </c>
      <c r="C176" s="21" t="s">
        <v>9</v>
      </c>
      <c r="D176" s="17">
        <f>SUM(D177:D184)</f>
        <v>4</v>
      </c>
      <c r="E176" s="26"/>
      <c r="F176" s="26"/>
      <c r="G176" s="13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>
        <v>1</v>
      </c>
      <c r="E177" s="27"/>
      <c r="F177" s="28"/>
      <c r="G177" s="56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/>
      <c r="E178" s="27"/>
      <c r="F178" s="28"/>
      <c r="G178" s="56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56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/>
      <c r="E180" s="28"/>
      <c r="F180" s="28"/>
      <c r="G180" s="56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/>
      <c r="E181" s="28"/>
      <c r="F181" s="28"/>
      <c r="G181" s="56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56"/>
      <c r="H182" s="56"/>
    </row>
    <row r="183" spans="1:10" s="20" customFormat="1" ht="18.75" customHeight="1" x14ac:dyDescent="0.2">
      <c r="A183" s="111"/>
      <c r="B183" s="41" t="s">
        <v>33</v>
      </c>
      <c r="C183" s="19"/>
      <c r="D183" s="31"/>
      <c r="E183" s="27"/>
      <c r="F183" s="28"/>
      <c r="G183" s="56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>
        <v>1</v>
      </c>
      <c r="E184" s="28"/>
      <c r="F184" s="28"/>
      <c r="G184" s="56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1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13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13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1</v>
      </c>
      <c r="E188" s="26"/>
      <c r="F188" s="26"/>
      <c r="G188" s="13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13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13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2</v>
      </c>
      <c r="E191" s="26"/>
      <c r="F191" s="26"/>
      <c r="G191" s="13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13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13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13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13</v>
      </c>
      <c r="E195" s="35"/>
      <c r="F195" s="70"/>
      <c r="G195" s="93"/>
      <c r="H195" s="37"/>
      <c r="I195" s="38"/>
      <c r="J195" s="38"/>
    </row>
    <row r="198" spans="1:237" s="6" customFormat="1" ht="29.25" customHeight="1" x14ac:dyDescent="0.35">
      <c r="A198" s="114" t="s">
        <v>276</v>
      </c>
      <c r="B198" s="114"/>
      <c r="C198" s="114"/>
      <c r="D198" s="114"/>
      <c r="E198" s="114"/>
      <c r="F198" s="114"/>
      <c r="G198" s="5"/>
      <c r="H198" s="5"/>
    </row>
    <row r="199" spans="1:237" s="6" customFormat="1" ht="18" customHeight="1" x14ac:dyDescent="0.35">
      <c r="A199" s="113" t="s">
        <v>2</v>
      </c>
      <c r="B199" s="113"/>
      <c r="C199" s="113"/>
      <c r="D199" s="113"/>
      <c r="E199" s="113"/>
      <c r="F199" s="113"/>
      <c r="G199" s="5"/>
      <c r="H199" s="5"/>
    </row>
    <row r="200" spans="1:237" s="11" customFormat="1" ht="25.5" customHeight="1" thickBot="1" x14ac:dyDescent="0.35">
      <c r="A200" s="108" t="s">
        <v>275</v>
      </c>
      <c r="B200" s="109"/>
      <c r="C200" s="109"/>
      <c r="D200" s="109"/>
      <c r="E200" s="109"/>
      <c r="F200" s="109"/>
      <c r="G200" s="10"/>
      <c r="H200" s="10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44.25" customHeight="1" x14ac:dyDescent="0.2">
      <c r="A202" s="111"/>
      <c r="B202" s="43" t="s">
        <v>274</v>
      </c>
      <c r="C202" s="40" t="s">
        <v>13</v>
      </c>
      <c r="D202" s="16">
        <f>SUM(D203:D209)</f>
        <v>3</v>
      </c>
      <c r="E202" s="29"/>
      <c r="F202" s="29"/>
      <c r="G202" s="13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>
        <v>1</v>
      </c>
      <c r="E203" s="27"/>
      <c r="F203" s="28"/>
      <c r="G203" s="56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/>
      <c r="E204" s="27"/>
      <c r="F204" s="28"/>
      <c r="G204" s="56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56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>
        <v>1</v>
      </c>
      <c r="E206" s="27"/>
      <c r="F206" s="28"/>
      <c r="G206" s="56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/>
      <c r="E207" s="27"/>
      <c r="F207" s="28"/>
      <c r="G207" s="56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56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56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13"/>
      <c r="H210" s="14"/>
    </row>
    <row r="211" spans="1:10" s="20" customFormat="1" ht="48.75" customHeight="1" x14ac:dyDescent="0.2">
      <c r="A211" s="111"/>
      <c r="B211" s="41" t="s">
        <v>273</v>
      </c>
      <c r="C211" s="19"/>
      <c r="D211" s="31">
        <v>1</v>
      </c>
      <c r="E211" s="27"/>
      <c r="F211" s="28"/>
      <c r="G211" s="15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>
        <v>1</v>
      </c>
      <c r="E212" s="28"/>
      <c r="F212" s="28"/>
      <c r="G212" s="15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/>
      <c r="E213" s="28"/>
      <c r="F213" s="28"/>
      <c r="G213" s="15"/>
      <c r="H213" s="15"/>
    </row>
    <row r="214" spans="1:10" s="12" customFormat="1" ht="38.25" customHeight="1" x14ac:dyDescent="0.2">
      <c r="A214" s="111"/>
      <c r="B214" s="42" t="s">
        <v>272</v>
      </c>
      <c r="C214" s="21" t="s">
        <v>9</v>
      </c>
      <c r="D214" s="17">
        <f>SUM(D215:D222)</f>
        <v>5</v>
      </c>
      <c r="E214" s="26"/>
      <c r="F214" s="26"/>
      <c r="G214" s="13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>
        <v>1</v>
      </c>
      <c r="E215" s="27"/>
      <c r="F215" s="28"/>
      <c r="G215" s="56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/>
      <c r="E216" s="27"/>
      <c r="F216" s="28"/>
      <c r="G216" s="56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56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>
        <v>1</v>
      </c>
      <c r="E218" s="28"/>
      <c r="F218" s="28"/>
      <c r="G218" s="56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/>
      <c r="E219" s="28"/>
      <c r="F219" s="28"/>
      <c r="G219" s="56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56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56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>
        <v>1</v>
      </c>
      <c r="E222" s="28"/>
      <c r="F222" s="28"/>
      <c r="G222" s="56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1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13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13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3</v>
      </c>
      <c r="E226" s="26"/>
      <c r="F226" s="26"/>
      <c r="G226" s="13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13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13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3</v>
      </c>
      <c r="E229" s="26"/>
      <c r="F229" s="26"/>
      <c r="G229" s="13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13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13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13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18</v>
      </c>
      <c r="E233" s="35"/>
      <c r="F233" s="70"/>
      <c r="G233" s="93"/>
      <c r="H233" s="37"/>
      <c r="I233" s="38"/>
      <c r="J233" s="38"/>
    </row>
    <row r="236" spans="1:237" s="6" customFormat="1" ht="29.25" customHeight="1" x14ac:dyDescent="0.35">
      <c r="A236" s="114" t="s">
        <v>271</v>
      </c>
      <c r="B236" s="114"/>
      <c r="C236" s="114"/>
      <c r="D236" s="114"/>
      <c r="E236" s="114"/>
      <c r="F236" s="114"/>
      <c r="G236" s="5"/>
      <c r="H236" s="5"/>
    </row>
    <row r="237" spans="1:237" s="6" customFormat="1" ht="18" customHeight="1" x14ac:dyDescent="0.35">
      <c r="A237" s="113" t="s">
        <v>2</v>
      </c>
      <c r="B237" s="113"/>
      <c r="C237" s="113"/>
      <c r="D237" s="113"/>
      <c r="E237" s="113"/>
      <c r="F237" s="113"/>
      <c r="G237" s="5"/>
      <c r="H237" s="5"/>
    </row>
    <row r="238" spans="1:237" s="11" customFormat="1" ht="25.5" customHeight="1" thickBot="1" x14ac:dyDescent="0.35">
      <c r="A238" s="108" t="s">
        <v>270</v>
      </c>
      <c r="B238" s="109"/>
      <c r="C238" s="109"/>
      <c r="D238" s="109"/>
      <c r="E238" s="109"/>
      <c r="F238" s="109"/>
      <c r="G238" s="10"/>
      <c r="H238" s="10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44.25" customHeight="1" x14ac:dyDescent="0.2">
      <c r="A240" s="111"/>
      <c r="B240" s="43" t="s">
        <v>269</v>
      </c>
      <c r="C240" s="40" t="s">
        <v>13</v>
      </c>
      <c r="D240" s="16">
        <f>SUM(D241:D247)</f>
        <v>3</v>
      </c>
      <c r="E240" s="29"/>
      <c r="F240" s="29"/>
      <c r="G240" s="13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/>
      <c r="E241" s="27"/>
      <c r="F241" s="28"/>
      <c r="G241" s="56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>
        <v>1</v>
      </c>
      <c r="E242" s="27"/>
      <c r="F242" s="28"/>
      <c r="G242" s="56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/>
      <c r="E243" s="27"/>
      <c r="F243" s="28"/>
      <c r="G243" s="56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/>
      <c r="E244" s="27"/>
      <c r="F244" s="28"/>
      <c r="G244" s="56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>
        <v>1</v>
      </c>
      <c r="E245" s="27"/>
      <c r="F245" s="28"/>
      <c r="G245" s="56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56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56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13"/>
      <c r="H248" s="14"/>
    </row>
    <row r="249" spans="1:8" s="20" customFormat="1" ht="42" customHeight="1" x14ac:dyDescent="0.2">
      <c r="A249" s="111"/>
      <c r="B249" s="41" t="s">
        <v>268</v>
      </c>
      <c r="C249" s="19"/>
      <c r="D249" s="31">
        <v>1</v>
      </c>
      <c r="E249" s="27"/>
      <c r="F249" s="28"/>
      <c r="G249" s="15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/>
      <c r="E250" s="28"/>
      <c r="F250" s="28"/>
      <c r="G250" s="15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>
        <v>1</v>
      </c>
      <c r="E251" s="28"/>
      <c r="F251" s="28"/>
      <c r="G251" s="15"/>
      <c r="H251" s="15"/>
    </row>
    <row r="252" spans="1:8" s="12" customFormat="1" ht="38.25" customHeight="1" x14ac:dyDescent="0.2">
      <c r="A252" s="111"/>
      <c r="B252" s="42" t="s">
        <v>267</v>
      </c>
      <c r="C252" s="21" t="s">
        <v>9</v>
      </c>
      <c r="D252" s="17">
        <f>SUM(D253:D260)</f>
        <v>4</v>
      </c>
      <c r="E252" s="26"/>
      <c r="F252" s="26"/>
      <c r="G252" s="13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/>
      <c r="E253" s="27"/>
      <c r="F253" s="28"/>
      <c r="G253" s="56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>
        <v>1</v>
      </c>
      <c r="E254" s="27"/>
      <c r="F254" s="28"/>
      <c r="G254" s="56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56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/>
      <c r="E256" s="28"/>
      <c r="F256" s="28"/>
      <c r="G256" s="56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>
        <v>1</v>
      </c>
      <c r="E257" s="28"/>
      <c r="F257" s="28"/>
      <c r="G257" s="56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56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/>
      <c r="E259" s="27"/>
      <c r="F259" s="28"/>
      <c r="G259" s="56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/>
      <c r="E260" s="28"/>
      <c r="F260" s="28"/>
      <c r="G260" s="56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>
        <v>1</v>
      </c>
      <c r="E261" s="60"/>
      <c r="F261" s="60"/>
      <c r="G261" s="61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>
        <v>1</v>
      </c>
      <c r="E262" s="55"/>
      <c r="F262" s="55"/>
      <c r="G262" s="13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13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3</v>
      </c>
      <c r="E264" s="26"/>
      <c r="F264" s="26"/>
      <c r="G264" s="13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13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13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3</v>
      </c>
      <c r="E267" s="26"/>
      <c r="F267" s="26"/>
      <c r="G267" s="13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13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13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13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17</v>
      </c>
      <c r="E271" s="35"/>
      <c r="F271" s="70"/>
      <c r="G271" s="93"/>
      <c r="H271" s="37"/>
      <c r="I271" s="38"/>
      <c r="J271" s="38"/>
    </row>
    <row r="274" spans="1:237" s="6" customFormat="1" ht="29.25" customHeight="1" x14ac:dyDescent="0.35">
      <c r="A274" s="114" t="s">
        <v>266</v>
      </c>
      <c r="B274" s="114"/>
      <c r="C274" s="114"/>
      <c r="D274" s="114"/>
      <c r="E274" s="114"/>
      <c r="F274" s="114"/>
      <c r="G274" s="5"/>
      <c r="H274" s="5"/>
    </row>
    <row r="275" spans="1:237" s="6" customFormat="1" ht="18" customHeight="1" x14ac:dyDescent="0.35">
      <c r="A275" s="113" t="s">
        <v>2</v>
      </c>
      <c r="B275" s="113"/>
      <c r="C275" s="113"/>
      <c r="D275" s="113"/>
      <c r="E275" s="113"/>
      <c r="F275" s="113"/>
      <c r="G275" s="5"/>
      <c r="H275" s="5"/>
    </row>
    <row r="276" spans="1:237" s="11" customFormat="1" ht="25.5" customHeight="1" thickBot="1" x14ac:dyDescent="0.35">
      <c r="A276" s="108" t="s">
        <v>440</v>
      </c>
      <c r="B276" s="109"/>
      <c r="C276" s="109"/>
      <c r="D276" s="109"/>
      <c r="E276" s="109"/>
      <c r="F276" s="109"/>
      <c r="G276" s="10"/>
      <c r="H276" s="10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44.25" customHeight="1" x14ac:dyDescent="0.2">
      <c r="A278" s="111"/>
      <c r="B278" s="43" t="s">
        <v>265</v>
      </c>
      <c r="C278" s="40" t="s">
        <v>13</v>
      </c>
      <c r="D278" s="16">
        <f>SUM(D279:D285)</f>
        <v>2</v>
      </c>
      <c r="E278" s="29"/>
      <c r="F278" s="29"/>
      <c r="G278" s="13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>
        <v>1</v>
      </c>
      <c r="E279" s="27"/>
      <c r="F279" s="28"/>
      <c r="G279" s="56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/>
      <c r="E280" s="27"/>
      <c r="F280" s="28"/>
      <c r="G280" s="56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/>
      <c r="E281" s="27"/>
      <c r="F281" s="28"/>
      <c r="G281" s="56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/>
      <c r="E282" s="27"/>
      <c r="F282" s="28"/>
      <c r="G282" s="56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/>
      <c r="E283" s="27"/>
      <c r="F283" s="28"/>
      <c r="G283" s="56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56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56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13"/>
      <c r="H286" s="14"/>
    </row>
    <row r="287" spans="1:237" s="20" customFormat="1" ht="48.75" customHeight="1" x14ac:dyDescent="0.2">
      <c r="A287" s="111"/>
      <c r="B287" s="41" t="s">
        <v>264</v>
      </c>
      <c r="C287" s="19"/>
      <c r="D287" s="31">
        <v>1</v>
      </c>
      <c r="E287" s="27"/>
      <c r="F287" s="28"/>
      <c r="G287" s="15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>
        <v>1</v>
      </c>
      <c r="E288" s="28"/>
      <c r="F288" s="28"/>
      <c r="G288" s="15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/>
      <c r="E289" s="28"/>
      <c r="F289" s="28"/>
      <c r="G289" s="15"/>
      <c r="H289" s="15"/>
    </row>
    <row r="290" spans="1:10" s="12" customFormat="1" ht="38.25" customHeight="1" x14ac:dyDescent="0.2">
      <c r="A290" s="111"/>
      <c r="B290" s="42" t="s">
        <v>263</v>
      </c>
      <c r="C290" s="21" t="s">
        <v>9</v>
      </c>
      <c r="D290" s="17">
        <f>SUM(D291:D298)</f>
        <v>4</v>
      </c>
      <c r="E290" s="26"/>
      <c r="F290" s="26"/>
      <c r="G290" s="13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>
        <v>1</v>
      </c>
      <c r="E291" s="27"/>
      <c r="F291" s="28"/>
      <c r="G291" s="56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/>
      <c r="E292" s="27"/>
      <c r="F292" s="28"/>
      <c r="G292" s="56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56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/>
      <c r="E294" s="28"/>
      <c r="F294" s="28"/>
      <c r="G294" s="56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/>
      <c r="E295" s="28"/>
      <c r="F295" s="28"/>
      <c r="G295" s="56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56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/>
      <c r="E297" s="27"/>
      <c r="F297" s="28"/>
      <c r="G297" s="56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>
        <v>1</v>
      </c>
      <c r="E298" s="28"/>
      <c r="F298" s="28"/>
      <c r="G298" s="56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/>
      <c r="E299" s="60"/>
      <c r="F299" s="60"/>
      <c r="G299" s="61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/>
      <c r="E300" s="55"/>
      <c r="F300" s="55"/>
      <c r="G300" s="13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13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1</v>
      </c>
      <c r="E302" s="26"/>
      <c r="F302" s="26"/>
      <c r="G302" s="13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13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13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2</v>
      </c>
      <c r="E305" s="26"/>
      <c r="F305" s="26"/>
      <c r="G305" s="13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13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13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13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11</v>
      </c>
      <c r="E309" s="35"/>
      <c r="F309" s="70"/>
      <c r="G309" s="93"/>
      <c r="H309" s="37"/>
      <c r="I309" s="38"/>
      <c r="J309" s="38"/>
    </row>
    <row r="312" spans="1:237" s="6" customFormat="1" ht="29.25" customHeight="1" x14ac:dyDescent="0.35">
      <c r="A312" s="114" t="s">
        <v>262</v>
      </c>
      <c r="B312" s="114"/>
      <c r="C312" s="114"/>
      <c r="D312" s="114"/>
      <c r="E312" s="114"/>
      <c r="F312" s="114"/>
      <c r="G312" s="5"/>
      <c r="H312" s="5"/>
    </row>
    <row r="313" spans="1:237" s="6" customFormat="1" ht="18" customHeight="1" x14ac:dyDescent="0.35">
      <c r="A313" s="113" t="s">
        <v>2</v>
      </c>
      <c r="B313" s="113"/>
      <c r="C313" s="113"/>
      <c r="D313" s="113"/>
      <c r="E313" s="113"/>
      <c r="F313" s="113"/>
      <c r="G313" s="5"/>
      <c r="H313" s="5"/>
    </row>
    <row r="314" spans="1:237" s="11" customFormat="1" ht="25.5" customHeight="1" thickBot="1" x14ac:dyDescent="0.35">
      <c r="A314" s="108" t="s">
        <v>439</v>
      </c>
      <c r="B314" s="109"/>
      <c r="C314" s="109"/>
      <c r="D314" s="109"/>
      <c r="E314" s="109"/>
      <c r="F314" s="109"/>
      <c r="G314" s="10"/>
      <c r="H314" s="10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44.25" customHeight="1" x14ac:dyDescent="0.2">
      <c r="A316" s="111"/>
      <c r="B316" s="43" t="s">
        <v>261</v>
      </c>
      <c r="C316" s="40" t="s">
        <v>13</v>
      </c>
      <c r="D316" s="16">
        <f>SUM(D317:D323)</f>
        <v>3</v>
      </c>
      <c r="E316" s="29"/>
      <c r="F316" s="29"/>
      <c r="G316" s="13"/>
      <c r="H316" s="13"/>
    </row>
    <row r="317" spans="1:237" s="20" customFormat="1" ht="37.5" customHeight="1" x14ac:dyDescent="0.2">
      <c r="A317" s="111"/>
      <c r="B317" s="41" t="s">
        <v>24</v>
      </c>
      <c r="C317" s="19"/>
      <c r="D317" s="31"/>
      <c r="E317" s="27"/>
      <c r="F317" s="28"/>
      <c r="G317" s="56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>
        <v>1</v>
      </c>
      <c r="E318" s="27"/>
      <c r="F318" s="28"/>
      <c r="G318" s="56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56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/>
      <c r="E320" s="27"/>
      <c r="F320" s="28"/>
      <c r="G320" s="56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>
        <v>1</v>
      </c>
      <c r="E321" s="27"/>
      <c r="F321" s="28"/>
      <c r="G321" s="56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56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56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13"/>
      <c r="H324" s="14"/>
    </row>
    <row r="325" spans="1:8" s="20" customFormat="1" ht="48.75" customHeight="1" x14ac:dyDescent="0.2">
      <c r="A325" s="111"/>
      <c r="B325" s="41" t="s">
        <v>260</v>
      </c>
      <c r="C325" s="19"/>
      <c r="D325" s="31">
        <v>1</v>
      </c>
      <c r="E325" s="27"/>
      <c r="F325" s="28"/>
      <c r="G325" s="15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/>
      <c r="E326" s="28"/>
      <c r="F326" s="28"/>
      <c r="G326" s="15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>
        <v>1</v>
      </c>
      <c r="E327" s="28"/>
      <c r="F327" s="28"/>
      <c r="G327" s="15"/>
      <c r="H327" s="15"/>
    </row>
    <row r="328" spans="1:8" s="12" customFormat="1" ht="38.25" customHeight="1" x14ac:dyDescent="0.2">
      <c r="A328" s="111"/>
      <c r="B328" s="42" t="s">
        <v>259</v>
      </c>
      <c r="C328" s="21" t="s">
        <v>9</v>
      </c>
      <c r="D328" s="17">
        <f>SUM(D329:D336)</f>
        <v>4</v>
      </c>
      <c r="E328" s="26"/>
      <c r="F328" s="26"/>
      <c r="G328" s="13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/>
      <c r="E329" s="27"/>
      <c r="F329" s="28"/>
      <c r="G329" s="56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>
        <v>1</v>
      </c>
      <c r="E330" s="27"/>
      <c r="F330" s="28"/>
      <c r="G330" s="56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56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/>
      <c r="E332" s="28"/>
      <c r="F332" s="28"/>
      <c r="G332" s="56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>
        <v>1</v>
      </c>
      <c r="E333" s="28"/>
      <c r="F333" s="28"/>
      <c r="G333" s="56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56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56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/>
      <c r="E336" s="28"/>
      <c r="F336" s="28"/>
      <c r="G336" s="56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/>
      <c r="E337" s="60"/>
      <c r="F337" s="60"/>
      <c r="G337" s="61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/>
      <c r="E338" s="55"/>
      <c r="F338" s="55"/>
      <c r="G338" s="13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13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>
        <v>2</v>
      </c>
      <c r="E340" s="26"/>
      <c r="F340" s="26"/>
      <c r="G340" s="13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13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13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2</v>
      </c>
      <c r="E343" s="26"/>
      <c r="F343" s="26"/>
      <c r="G343" s="13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13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13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13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13</v>
      </c>
      <c r="E347" s="35"/>
      <c r="F347" s="70"/>
      <c r="G347" s="93"/>
      <c r="H347" s="37"/>
      <c r="I347" s="38"/>
      <c r="J347" s="38"/>
    </row>
    <row r="350" spans="1:10" s="6" customFormat="1" ht="29.25" customHeight="1" x14ac:dyDescent="0.35">
      <c r="A350" s="114" t="s">
        <v>258</v>
      </c>
      <c r="B350" s="114"/>
      <c r="C350" s="114"/>
      <c r="D350" s="114"/>
      <c r="E350" s="114"/>
      <c r="F350" s="114"/>
      <c r="G350" s="5"/>
      <c r="H350" s="5"/>
    </row>
    <row r="351" spans="1:10" s="6" customFormat="1" ht="18" customHeight="1" x14ac:dyDescent="0.35">
      <c r="A351" s="113" t="s">
        <v>2</v>
      </c>
      <c r="B351" s="113"/>
      <c r="C351" s="113"/>
      <c r="D351" s="113"/>
      <c r="E351" s="113"/>
      <c r="F351" s="113"/>
      <c r="G351" s="5"/>
      <c r="H351" s="5"/>
    </row>
    <row r="352" spans="1:10" s="11" customFormat="1" ht="25.5" customHeight="1" thickBot="1" x14ac:dyDescent="0.35">
      <c r="A352" s="108" t="s">
        <v>440</v>
      </c>
      <c r="B352" s="109"/>
      <c r="C352" s="109"/>
      <c r="D352" s="109"/>
      <c r="E352" s="109"/>
      <c r="F352" s="109"/>
      <c r="G352" s="10"/>
      <c r="H352" s="10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44.25" customHeight="1" x14ac:dyDescent="0.2">
      <c r="A354" s="111"/>
      <c r="B354" s="43" t="s">
        <v>257</v>
      </c>
      <c r="C354" s="40" t="s">
        <v>13</v>
      </c>
      <c r="D354" s="16">
        <f>SUM(D355:D361)</f>
        <v>2</v>
      </c>
      <c r="E354" s="29"/>
      <c r="F354" s="29"/>
      <c r="G354" s="13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>
        <v>1</v>
      </c>
      <c r="E355" s="27"/>
      <c r="F355" s="28"/>
      <c r="G355" s="56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/>
      <c r="E356" s="27"/>
      <c r="F356" s="28"/>
      <c r="G356" s="56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/>
      <c r="E357" s="27"/>
      <c r="F357" s="28"/>
      <c r="G357" s="56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56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/>
      <c r="E359" s="27"/>
      <c r="F359" s="28"/>
      <c r="G359" s="56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56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56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13"/>
      <c r="H362" s="14"/>
    </row>
    <row r="363" spans="1:237" s="20" customFormat="1" ht="48.75" customHeight="1" x14ac:dyDescent="0.2">
      <c r="A363" s="111"/>
      <c r="B363" s="41" t="s">
        <v>256</v>
      </c>
      <c r="C363" s="19"/>
      <c r="D363" s="31">
        <v>1</v>
      </c>
      <c r="E363" s="27"/>
      <c r="F363" s="28"/>
      <c r="G363" s="15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>
        <v>1</v>
      </c>
      <c r="E364" s="28"/>
      <c r="F364" s="28"/>
      <c r="G364" s="15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/>
      <c r="E365" s="28"/>
      <c r="F365" s="28"/>
      <c r="G365" s="15"/>
      <c r="H365" s="15"/>
    </row>
    <row r="366" spans="1:237" s="12" customFormat="1" ht="38.25" customHeight="1" x14ac:dyDescent="0.2">
      <c r="A366" s="111"/>
      <c r="B366" s="42" t="s">
        <v>255</v>
      </c>
      <c r="C366" s="21" t="s">
        <v>9</v>
      </c>
      <c r="D366" s="17">
        <f>SUM(D367:D374)</f>
        <v>4</v>
      </c>
      <c r="E366" s="26"/>
      <c r="F366" s="26"/>
      <c r="G366" s="13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>
        <v>1</v>
      </c>
      <c r="E367" s="27"/>
      <c r="F367" s="28"/>
      <c r="G367" s="56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/>
      <c r="E368" s="27"/>
      <c r="F368" s="28"/>
      <c r="G368" s="56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56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56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/>
      <c r="E371" s="28"/>
      <c r="F371" s="28"/>
      <c r="G371" s="56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56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/>
      <c r="E373" s="27"/>
      <c r="F373" s="28"/>
      <c r="G373" s="56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>
        <v>1</v>
      </c>
      <c r="E374" s="28"/>
      <c r="F374" s="28"/>
      <c r="G374" s="56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/>
      <c r="E375" s="60"/>
      <c r="F375" s="60"/>
      <c r="G375" s="61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/>
      <c r="E376" s="55"/>
      <c r="F376" s="55"/>
      <c r="G376" s="13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13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>
        <v>1</v>
      </c>
      <c r="E378" s="26"/>
      <c r="F378" s="26"/>
      <c r="G378" s="13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13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13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2</v>
      </c>
      <c r="E381" s="26"/>
      <c r="F381" s="26"/>
      <c r="G381" s="13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13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13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13"/>
      <c r="H384" s="13"/>
      <c r="I384" s="22"/>
      <c r="J384" s="22"/>
    </row>
    <row r="385" spans="1:1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11</v>
      </c>
      <c r="E385" s="35"/>
      <c r="F385" s="70"/>
      <c r="G385" s="93"/>
      <c r="H385" s="37"/>
      <c r="I385" s="38"/>
      <c r="J385" s="38"/>
    </row>
    <row r="386" spans="1:17" s="39" customFormat="1" ht="31.5" customHeight="1" thickBot="1" x14ac:dyDescent="0.35">
      <c r="A386" s="32"/>
      <c r="B386" s="45" t="s">
        <v>254</v>
      </c>
      <c r="C386" s="92"/>
      <c r="D386" s="34">
        <f>SUM(D43,D81,D119,D157,D195,D233,D271,D309,D347,D385)</f>
        <v>153</v>
      </c>
      <c r="E386" s="35"/>
      <c r="F386" s="70"/>
      <c r="G386" s="91"/>
      <c r="H386" s="37"/>
      <c r="I386" s="38"/>
      <c r="J386" s="38"/>
    </row>
    <row r="387" spans="1:17" s="57" customFormat="1" ht="17.25" customHeight="1" x14ac:dyDescent="0.2">
      <c r="A387" s="84"/>
      <c r="B387" s="85"/>
      <c r="C387" s="84"/>
      <c r="D387" s="84"/>
      <c r="E387" s="84"/>
      <c r="F387" s="84"/>
      <c r="G387" s="84"/>
      <c r="H387" s="84"/>
      <c r="I387" s="84"/>
      <c r="J387" s="84"/>
      <c r="K387" s="84"/>
      <c r="L387" s="84"/>
      <c r="M387" s="84"/>
      <c r="N387" s="84"/>
      <c r="O387" s="84"/>
      <c r="P387" s="84"/>
      <c r="Q387" s="84"/>
    </row>
    <row r="390" spans="1:17" s="57" customFormat="1" ht="17.25" customHeight="1" x14ac:dyDescent="0.2">
      <c r="A390" s="84"/>
      <c r="B390" s="85" t="s">
        <v>249</v>
      </c>
      <c r="C390" s="84"/>
      <c r="D390" s="84"/>
      <c r="E390" s="84"/>
      <c r="F390" s="84"/>
      <c r="G390" s="84"/>
      <c r="H390" s="84"/>
      <c r="I390" s="84"/>
      <c r="J390" s="84"/>
      <c r="K390" s="84"/>
      <c r="L390" s="84"/>
      <c r="M390" s="84"/>
      <c r="N390" s="84"/>
      <c r="O390" s="84"/>
      <c r="P390" s="84"/>
      <c r="Q390" s="84"/>
    </row>
    <row r="391" spans="1:17" s="57" customFormat="1" ht="17.25" customHeight="1" x14ac:dyDescent="0.2">
      <c r="A391" s="84"/>
      <c r="B391" s="85" t="s">
        <v>250</v>
      </c>
      <c r="C391" s="84"/>
      <c r="D391" s="84"/>
      <c r="E391" s="84"/>
      <c r="F391" s="84"/>
      <c r="G391" s="84"/>
      <c r="H391" s="84"/>
      <c r="I391" s="84"/>
      <c r="J391" s="84"/>
      <c r="K391" s="84"/>
      <c r="L391" s="84"/>
      <c r="M391" s="84"/>
      <c r="N391" s="84"/>
      <c r="O391" s="84"/>
      <c r="P391" s="84"/>
      <c r="Q391" s="84"/>
    </row>
    <row r="392" spans="1:17" s="57" customFormat="1" ht="17.25" customHeight="1" x14ac:dyDescent="0.2">
      <c r="A392" s="84"/>
      <c r="B392" s="85" t="s">
        <v>251</v>
      </c>
      <c r="C392" s="84"/>
      <c r="D392" s="84"/>
      <c r="E392" s="84"/>
      <c r="F392" s="8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4"/>
    </row>
    <row r="393" spans="1:17" s="57" customFormat="1" ht="66.75" customHeight="1" x14ac:dyDescent="0.2">
      <c r="A393" s="84"/>
      <c r="B393" s="115" t="s">
        <v>252</v>
      </c>
      <c r="C393" s="115"/>
      <c r="D393" s="115"/>
      <c r="E393" s="115"/>
      <c r="F393" s="115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</row>
    <row r="395" spans="1:17" ht="18" x14ac:dyDescent="0.25">
      <c r="B395" s="101" t="s">
        <v>447</v>
      </c>
    </row>
    <row r="396" spans="1:17" s="57" customFormat="1" ht="17.25" customHeight="1" x14ac:dyDescent="0.2">
      <c r="A396" s="84"/>
      <c r="B396" s="85"/>
      <c r="C396" s="84"/>
      <c r="D396" s="84"/>
      <c r="E396" s="84"/>
      <c r="F396" s="84"/>
      <c r="G396" s="84"/>
      <c r="H396" s="84"/>
      <c r="I396" s="84"/>
      <c r="J396" s="84"/>
      <c r="K396" s="84"/>
      <c r="L396" s="84"/>
      <c r="M396" s="84"/>
      <c r="N396" s="84"/>
      <c r="O396" s="84"/>
      <c r="P396" s="84"/>
      <c r="Q396" s="84"/>
    </row>
    <row r="397" spans="1:17" x14ac:dyDescent="0.2">
      <c r="A397" s="2"/>
      <c r="E397" s="2"/>
      <c r="G397" s="2"/>
      <c r="H397" s="2"/>
    </row>
    <row r="398" spans="1:17" x14ac:dyDescent="0.2">
      <c r="A398" s="2"/>
      <c r="E398" s="2"/>
      <c r="G398" s="2"/>
      <c r="H398" s="2"/>
    </row>
    <row r="399" spans="1:17" x14ac:dyDescent="0.2">
      <c r="A399" s="2"/>
      <c r="E399" s="2"/>
      <c r="G399" s="2"/>
      <c r="H399" s="2"/>
    </row>
    <row r="400" spans="1:17" x14ac:dyDescent="0.2">
      <c r="A400" s="2"/>
      <c r="E400" s="2"/>
      <c r="G400" s="2"/>
      <c r="H400" s="2"/>
    </row>
    <row r="401" spans="1:8" x14ac:dyDescent="0.2">
      <c r="A401" s="2"/>
      <c r="E401" s="2"/>
      <c r="G401" s="2"/>
      <c r="H401" s="2"/>
    </row>
    <row r="402" spans="1:8" x14ac:dyDescent="0.2">
      <c r="A402" s="2"/>
      <c r="E402" s="2"/>
      <c r="G402" s="2"/>
      <c r="H402" s="2"/>
    </row>
    <row r="403" spans="1:8" x14ac:dyDescent="0.2">
      <c r="A403" s="2"/>
      <c r="E403" s="2"/>
      <c r="G403" s="2"/>
      <c r="H403" s="2"/>
    </row>
    <row r="404" spans="1:8" x14ac:dyDescent="0.2">
      <c r="A404" s="2"/>
      <c r="E404" s="2"/>
      <c r="G404" s="2"/>
      <c r="H404" s="2"/>
    </row>
    <row r="405" spans="1:8" x14ac:dyDescent="0.2">
      <c r="A405" s="2"/>
      <c r="E405" s="2"/>
      <c r="G405" s="2"/>
      <c r="H405" s="2"/>
    </row>
    <row r="406" spans="1:8" x14ac:dyDescent="0.2">
      <c r="A406" s="2"/>
      <c r="E406" s="2"/>
      <c r="G406" s="2"/>
      <c r="H406" s="2"/>
    </row>
    <row r="407" spans="1:8" x14ac:dyDescent="0.2">
      <c r="A407" s="2"/>
      <c r="E407" s="2"/>
      <c r="G407" s="2"/>
      <c r="H407" s="2"/>
    </row>
    <row r="408" spans="1:8" x14ac:dyDescent="0.2">
      <c r="A408" s="2"/>
      <c r="E408" s="2"/>
      <c r="G408" s="2"/>
      <c r="H408" s="2"/>
    </row>
    <row r="409" spans="1:8" x14ac:dyDescent="0.2">
      <c r="A409" s="2"/>
      <c r="E409" s="2"/>
      <c r="G409" s="2"/>
      <c r="H409" s="2"/>
    </row>
    <row r="410" spans="1:8" x14ac:dyDescent="0.2">
      <c r="A410" s="2"/>
      <c r="E410" s="2"/>
      <c r="G410" s="2"/>
      <c r="H410" s="2"/>
    </row>
    <row r="411" spans="1:8" x14ac:dyDescent="0.2">
      <c r="A411" s="2"/>
      <c r="E411" s="2"/>
      <c r="G411" s="2"/>
      <c r="H411" s="2"/>
    </row>
    <row r="412" spans="1:8" x14ac:dyDescent="0.2">
      <c r="A412" s="2"/>
      <c r="E412" s="2"/>
      <c r="G412" s="2"/>
      <c r="H412" s="2"/>
    </row>
    <row r="413" spans="1:8" x14ac:dyDescent="0.2">
      <c r="A413" s="2"/>
      <c r="E413" s="2"/>
      <c r="G413" s="2"/>
      <c r="H413" s="2"/>
    </row>
    <row r="414" spans="1:8" x14ac:dyDescent="0.2">
      <c r="A414" s="2"/>
      <c r="E414" s="2"/>
      <c r="G414" s="2"/>
      <c r="H414" s="2"/>
    </row>
    <row r="415" spans="1:8" x14ac:dyDescent="0.2">
      <c r="A415" s="2"/>
      <c r="E415" s="2"/>
      <c r="G415" s="2"/>
      <c r="H415" s="2"/>
    </row>
    <row r="416" spans="1:8" x14ac:dyDescent="0.2">
      <c r="A416" s="2"/>
      <c r="E416" s="2"/>
      <c r="G416" s="2"/>
      <c r="H416" s="2"/>
    </row>
    <row r="417" spans="1:8" x14ac:dyDescent="0.2">
      <c r="A417" s="2"/>
      <c r="E417" s="2"/>
      <c r="G417" s="2"/>
      <c r="H417" s="2"/>
    </row>
    <row r="418" spans="1:8" x14ac:dyDescent="0.2">
      <c r="A418" s="2"/>
      <c r="E418" s="2"/>
      <c r="G418" s="2"/>
      <c r="H418" s="2"/>
    </row>
    <row r="419" spans="1:8" x14ac:dyDescent="0.2">
      <c r="A419" s="2"/>
      <c r="E419" s="2"/>
      <c r="G419" s="2"/>
      <c r="H419" s="2"/>
    </row>
    <row r="420" spans="1:8" x14ac:dyDescent="0.2">
      <c r="A420" s="2"/>
      <c r="E420" s="2"/>
      <c r="G420" s="2"/>
      <c r="H420" s="2"/>
    </row>
    <row r="421" spans="1:8" x14ac:dyDescent="0.2">
      <c r="A421" s="2"/>
      <c r="E421" s="2"/>
      <c r="G421" s="2"/>
      <c r="H421" s="2"/>
    </row>
    <row r="422" spans="1:8" x14ac:dyDescent="0.2">
      <c r="A422" s="2"/>
      <c r="E422" s="2"/>
      <c r="G422" s="2"/>
      <c r="H422" s="2"/>
    </row>
    <row r="423" spans="1:8" x14ac:dyDescent="0.2">
      <c r="A423" s="2"/>
      <c r="E423" s="2"/>
      <c r="G423" s="2"/>
      <c r="H423" s="2"/>
    </row>
    <row r="424" spans="1:8" x14ac:dyDescent="0.2">
      <c r="A424" s="2"/>
      <c r="E424" s="2"/>
      <c r="G424" s="2"/>
      <c r="H424" s="2"/>
    </row>
    <row r="425" spans="1:8" x14ac:dyDescent="0.2">
      <c r="A425" s="2"/>
      <c r="E425" s="2"/>
      <c r="G425" s="2"/>
      <c r="H425" s="2"/>
    </row>
    <row r="426" spans="1:8" x14ac:dyDescent="0.2">
      <c r="A426" s="2"/>
      <c r="E426" s="2"/>
      <c r="G426" s="2"/>
      <c r="H426" s="2"/>
    </row>
    <row r="427" spans="1:8" x14ac:dyDescent="0.2">
      <c r="A427" s="2"/>
      <c r="E427" s="2"/>
      <c r="G427" s="2"/>
      <c r="H427" s="2"/>
    </row>
    <row r="428" spans="1:8" x14ac:dyDescent="0.2">
      <c r="A428" s="2"/>
      <c r="E428" s="2"/>
      <c r="G428" s="2"/>
      <c r="H428" s="2"/>
    </row>
    <row r="429" spans="1:8" x14ac:dyDescent="0.2">
      <c r="A429" s="2"/>
      <c r="E429" s="2"/>
      <c r="G429" s="2"/>
      <c r="H429" s="2"/>
    </row>
    <row r="430" spans="1:8" x14ac:dyDescent="0.2">
      <c r="A430" s="2"/>
      <c r="E430" s="2"/>
      <c r="G430" s="2"/>
      <c r="H430" s="2"/>
    </row>
    <row r="431" spans="1:8" x14ac:dyDescent="0.2">
      <c r="A431" s="2"/>
      <c r="E431" s="2"/>
      <c r="G431" s="2"/>
      <c r="H431" s="2"/>
    </row>
    <row r="432" spans="1:8" x14ac:dyDescent="0.2">
      <c r="A432" s="2"/>
      <c r="E432" s="2"/>
      <c r="G432" s="2"/>
      <c r="H432" s="2"/>
    </row>
    <row r="433" spans="1:8" x14ac:dyDescent="0.2">
      <c r="A433" s="2"/>
      <c r="E433" s="2"/>
      <c r="G433" s="2"/>
      <c r="H433" s="2"/>
    </row>
    <row r="434" spans="1:8" x14ac:dyDescent="0.2">
      <c r="A434" s="2"/>
      <c r="E434" s="2"/>
      <c r="G434" s="2"/>
      <c r="H434" s="2"/>
    </row>
    <row r="435" spans="1:8" x14ac:dyDescent="0.2">
      <c r="A435" s="2"/>
      <c r="E435" s="2"/>
      <c r="G435" s="2"/>
      <c r="H435" s="2"/>
    </row>
    <row r="436" spans="1:8" x14ac:dyDescent="0.2">
      <c r="A436" s="2"/>
      <c r="E436" s="2"/>
      <c r="G436" s="2"/>
      <c r="H436" s="2"/>
    </row>
    <row r="437" spans="1:8" x14ac:dyDescent="0.2">
      <c r="A437" s="2"/>
      <c r="E437" s="2"/>
      <c r="G437" s="2"/>
      <c r="H437" s="2"/>
    </row>
    <row r="438" spans="1:8" x14ac:dyDescent="0.2">
      <c r="A438" s="2"/>
      <c r="E438" s="2"/>
      <c r="G438" s="2"/>
      <c r="H438" s="2"/>
    </row>
    <row r="439" spans="1:8" x14ac:dyDescent="0.2">
      <c r="A439" s="2"/>
      <c r="E439" s="2"/>
      <c r="G439" s="2"/>
      <c r="H439" s="2"/>
    </row>
    <row r="440" spans="1:8" x14ac:dyDescent="0.2">
      <c r="A440" s="2"/>
      <c r="E440" s="2"/>
      <c r="G440" s="2"/>
      <c r="H440" s="2"/>
    </row>
    <row r="441" spans="1:8" x14ac:dyDescent="0.2">
      <c r="A441" s="2"/>
      <c r="E441" s="2"/>
      <c r="G441" s="2"/>
      <c r="H441" s="2"/>
    </row>
    <row r="442" spans="1:8" x14ac:dyDescent="0.2">
      <c r="A442" s="2"/>
      <c r="E442" s="2"/>
      <c r="G442" s="2"/>
      <c r="H442" s="2"/>
    </row>
    <row r="443" spans="1:8" x14ac:dyDescent="0.2">
      <c r="A443" s="2"/>
      <c r="E443" s="2"/>
      <c r="G443" s="2"/>
      <c r="H443" s="2"/>
    </row>
    <row r="444" spans="1:8" x14ac:dyDescent="0.2">
      <c r="A444" s="2"/>
      <c r="E444" s="2"/>
      <c r="G444" s="2"/>
      <c r="H444" s="2"/>
    </row>
  </sheetData>
  <customSheetViews>
    <customSheetView guid="{1D9E4C99-7B0C-4C48-8A61-4BBED72DFB86}" scale="65" fitToPage="1" topLeftCell="A358">
      <selection activeCell="F386" sqref="F386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1"/>
      <headerFooter alignWithMargins="0"/>
    </customSheetView>
    <customSheetView guid="{BEFAD84F-17A8-40AF-836E-EF6A63DB73DB}" scale="65" fitToPage="1" topLeftCell="A364">
      <selection activeCell="F386" sqref="F386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2"/>
      <headerFooter alignWithMargins="0"/>
    </customSheetView>
  </customSheetViews>
  <mergeCells count="45">
    <mergeCell ref="A124:F124"/>
    <mergeCell ref="A125:A156"/>
    <mergeCell ref="A9:F9"/>
    <mergeCell ref="A2:F2"/>
    <mergeCell ref="A4:F5"/>
    <mergeCell ref="A6:F6"/>
    <mergeCell ref="A7:F7"/>
    <mergeCell ref="A8:F8"/>
    <mergeCell ref="A238:F238"/>
    <mergeCell ref="A239:A270"/>
    <mergeCell ref="A274:F274"/>
    <mergeCell ref="A10:F10"/>
    <mergeCell ref="A11:A42"/>
    <mergeCell ref="A46:F46"/>
    <mergeCell ref="A47:F47"/>
    <mergeCell ref="A48:F48"/>
    <mergeCell ref="A49:A80"/>
    <mergeCell ref="A161:F161"/>
    <mergeCell ref="A84:F84"/>
    <mergeCell ref="A85:F85"/>
    <mergeCell ref="A86:F86"/>
    <mergeCell ref="A87:A118"/>
    <mergeCell ref="A122:F122"/>
    <mergeCell ref="A123:F123"/>
    <mergeCell ref="A315:A346"/>
    <mergeCell ref="A160:F160"/>
    <mergeCell ref="A275:F275"/>
    <mergeCell ref="A162:F162"/>
    <mergeCell ref="A163:A194"/>
    <mergeCell ref="A198:F198"/>
    <mergeCell ref="A199:F199"/>
    <mergeCell ref="A200:F200"/>
    <mergeCell ref="A201:A232"/>
    <mergeCell ref="A236:F236"/>
    <mergeCell ref="A276:F276"/>
    <mergeCell ref="A277:A308"/>
    <mergeCell ref="A312:F312"/>
    <mergeCell ref="A313:F313"/>
    <mergeCell ref="A314:F314"/>
    <mergeCell ref="A237:F237"/>
    <mergeCell ref="B393:F393"/>
    <mergeCell ref="A350:F350"/>
    <mergeCell ref="A351:F351"/>
    <mergeCell ref="A352:F352"/>
    <mergeCell ref="A353:A384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7" firstPageNumber="0" fitToHeight="10" orientation="portrait" r:id="rId3"/>
  <headerFooter alignWithMargins="0"/>
  <rowBreaks count="4" manualBreakCount="4">
    <brk id="81" max="5" man="1"/>
    <brk id="159" max="5" man="1"/>
    <brk id="235" max="5" man="1"/>
    <brk id="31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558"/>
  <sheetViews>
    <sheetView view="pageBreakPreview" topLeftCell="A480" zoomScale="65" zoomScaleNormal="65" zoomScaleSheetLayoutView="65" workbookViewId="0">
      <selection activeCell="A467" sqref="A1:XFD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24.28515625" style="4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453</v>
      </c>
      <c r="G1" s="63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5"/>
      <c r="H6" s="5"/>
    </row>
    <row r="7" spans="1:237" s="6" customFormat="1" ht="29.25" customHeight="1" x14ac:dyDescent="0.45">
      <c r="A7" s="119" t="s">
        <v>303</v>
      </c>
      <c r="B7" s="119"/>
      <c r="C7" s="119"/>
      <c r="D7" s="119"/>
      <c r="E7" s="119"/>
      <c r="F7" s="119"/>
      <c r="G7" s="5"/>
      <c r="H7" s="5"/>
    </row>
    <row r="8" spans="1:237" s="6" customFormat="1" ht="29.25" customHeight="1" x14ac:dyDescent="0.35">
      <c r="A8" s="114" t="s">
        <v>304</v>
      </c>
      <c r="B8" s="114"/>
      <c r="C8" s="114"/>
      <c r="D8" s="114"/>
      <c r="E8" s="114"/>
      <c r="F8" s="114"/>
      <c r="G8" s="5"/>
      <c r="H8" s="5"/>
    </row>
    <row r="9" spans="1:237" s="6" customFormat="1" ht="18" customHeight="1" x14ac:dyDescent="0.35">
      <c r="A9" s="113" t="s">
        <v>2</v>
      </c>
      <c r="B9" s="113"/>
      <c r="C9" s="113"/>
      <c r="D9" s="113"/>
      <c r="E9" s="113"/>
      <c r="F9" s="113"/>
      <c r="G9" s="5"/>
      <c r="H9" s="5"/>
    </row>
    <row r="10" spans="1:237" s="11" customFormat="1" ht="25.5" customHeight="1" thickBot="1" x14ac:dyDescent="0.35">
      <c r="A10" s="108" t="s">
        <v>305</v>
      </c>
      <c r="B10" s="109"/>
      <c r="C10" s="109"/>
      <c r="D10" s="109"/>
      <c r="E10" s="109"/>
      <c r="F10" s="109"/>
      <c r="G10" s="10"/>
      <c r="H10" s="10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32.25" customHeight="1" x14ac:dyDescent="0.2">
      <c r="A12" s="111"/>
      <c r="B12" s="43" t="s">
        <v>306</v>
      </c>
      <c r="C12" s="40" t="s">
        <v>13</v>
      </c>
      <c r="D12" s="16">
        <f>SUM(D13:D19)</f>
        <v>2</v>
      </c>
      <c r="E12" s="29"/>
      <c r="F12" s="29"/>
      <c r="G12" s="13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/>
      <c r="E13" s="27"/>
      <c r="F13" s="28"/>
      <c r="G13" s="56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>
        <v>1</v>
      </c>
      <c r="E14" s="27"/>
      <c r="F14" s="28"/>
      <c r="G14" s="56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56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/>
      <c r="E16" s="27"/>
      <c r="F16" s="28"/>
      <c r="G16" s="56"/>
      <c r="H16" s="56"/>
    </row>
    <row r="17" spans="1:8" s="20" customFormat="1" ht="37.5" customHeight="1" x14ac:dyDescent="0.2">
      <c r="A17" s="111"/>
      <c r="B17" s="41" t="s">
        <v>28</v>
      </c>
      <c r="C17" s="19"/>
      <c r="D17" s="31"/>
      <c r="E17" s="27"/>
      <c r="F17" s="28"/>
      <c r="G17" s="56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56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>
        <v>1</v>
      </c>
      <c r="E19" s="28"/>
      <c r="F19" s="28"/>
      <c r="G19" s="56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13"/>
      <c r="H20" s="14"/>
    </row>
    <row r="21" spans="1:8" s="20" customFormat="1" ht="40.5" customHeight="1" x14ac:dyDescent="0.2">
      <c r="A21" s="111"/>
      <c r="B21" s="41" t="s">
        <v>307</v>
      </c>
      <c r="C21" s="19"/>
      <c r="D21" s="31">
        <v>1</v>
      </c>
      <c r="E21" s="27"/>
      <c r="F21" s="28"/>
      <c r="G21" s="15"/>
      <c r="H21" s="15"/>
    </row>
    <row r="22" spans="1:8" s="20" customFormat="1" ht="36" customHeight="1" x14ac:dyDescent="0.2">
      <c r="A22" s="111"/>
      <c r="B22" s="41" t="s">
        <v>34</v>
      </c>
      <c r="C22" s="21"/>
      <c r="D22" s="31"/>
      <c r="E22" s="28"/>
      <c r="F22" s="28"/>
      <c r="G22" s="15"/>
      <c r="H22" s="15"/>
    </row>
    <row r="23" spans="1:8" s="20" customFormat="1" ht="36" customHeight="1" x14ac:dyDescent="0.2">
      <c r="A23" s="111"/>
      <c r="B23" s="41" t="s">
        <v>35</v>
      </c>
      <c r="C23" s="21"/>
      <c r="D23" s="31">
        <v>1</v>
      </c>
      <c r="E23" s="28"/>
      <c r="F23" s="28"/>
      <c r="G23" s="15"/>
      <c r="H23" s="15"/>
    </row>
    <row r="24" spans="1:8" s="12" customFormat="1" ht="18.75" customHeight="1" x14ac:dyDescent="0.2">
      <c r="A24" s="111"/>
      <c r="B24" s="42" t="s">
        <v>308</v>
      </c>
      <c r="C24" s="21" t="s">
        <v>9</v>
      </c>
      <c r="D24" s="17">
        <f>SUM(D25:D32)</f>
        <v>3</v>
      </c>
      <c r="E24" s="26"/>
      <c r="F24" s="26"/>
      <c r="G24" s="13"/>
      <c r="H24" s="13"/>
    </row>
    <row r="25" spans="1:8" s="20" customFormat="1" ht="37.5" customHeight="1" x14ac:dyDescent="0.2">
      <c r="A25" s="111"/>
      <c r="B25" s="41" t="s">
        <v>29</v>
      </c>
      <c r="C25" s="19"/>
      <c r="D25" s="31"/>
      <c r="E25" s="27"/>
      <c r="F25" s="28"/>
      <c r="G25" s="56"/>
      <c r="H25" s="56"/>
    </row>
    <row r="26" spans="1:8" s="20" customFormat="1" ht="37.5" customHeight="1" x14ac:dyDescent="0.2">
      <c r="A26" s="111"/>
      <c r="B26" s="41" t="s">
        <v>30</v>
      </c>
      <c r="C26" s="19"/>
      <c r="D26" s="31">
        <v>1</v>
      </c>
      <c r="E26" s="27"/>
      <c r="F26" s="28"/>
      <c r="G26" s="56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56"/>
      <c r="H27" s="56"/>
    </row>
    <row r="28" spans="1:8" s="20" customFormat="1" ht="37.5" customHeight="1" x14ac:dyDescent="0.2">
      <c r="A28" s="111"/>
      <c r="B28" s="41" t="s">
        <v>31</v>
      </c>
      <c r="C28" s="21"/>
      <c r="D28" s="31"/>
      <c r="E28" s="28"/>
      <c r="F28" s="28"/>
      <c r="G28" s="56"/>
      <c r="H28" s="56"/>
    </row>
    <row r="29" spans="1:8" s="20" customFormat="1" ht="37.5" customHeight="1" x14ac:dyDescent="0.2">
      <c r="A29" s="111"/>
      <c r="B29" s="41" t="s">
        <v>32</v>
      </c>
      <c r="C29" s="21"/>
      <c r="D29" s="31"/>
      <c r="E29" s="28"/>
      <c r="F29" s="28"/>
      <c r="G29" s="56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56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56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/>
      <c r="E32" s="28"/>
      <c r="F32" s="28"/>
      <c r="G32" s="56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1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13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13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2</v>
      </c>
      <c r="E36" s="26"/>
      <c r="F36" s="26"/>
      <c r="G36" s="13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13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13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3</v>
      </c>
      <c r="E39" s="26"/>
      <c r="F39" s="26"/>
      <c r="G39" s="13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13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13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13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14</v>
      </c>
      <c r="E43" s="35"/>
      <c r="F43" s="70"/>
      <c r="G43" s="93"/>
      <c r="H43" s="37"/>
      <c r="I43" s="38"/>
      <c r="J43" s="38"/>
    </row>
    <row r="46" spans="1:10" s="6" customFormat="1" ht="29.25" customHeight="1" x14ac:dyDescent="0.35">
      <c r="A46" s="114" t="s">
        <v>309</v>
      </c>
      <c r="B46" s="114"/>
      <c r="C46" s="114"/>
      <c r="D46" s="114"/>
      <c r="E46" s="114"/>
      <c r="F46" s="114"/>
      <c r="G46" s="5"/>
      <c r="H46" s="5"/>
    </row>
    <row r="47" spans="1:10" s="6" customFormat="1" ht="18" customHeight="1" x14ac:dyDescent="0.35">
      <c r="A47" s="113" t="s">
        <v>2</v>
      </c>
      <c r="B47" s="113"/>
      <c r="C47" s="113"/>
      <c r="D47" s="113"/>
      <c r="E47" s="113"/>
      <c r="F47" s="113"/>
      <c r="G47" s="5"/>
      <c r="H47" s="5"/>
    </row>
    <row r="48" spans="1:10" s="11" customFormat="1" ht="25.5" customHeight="1" thickBot="1" x14ac:dyDescent="0.35">
      <c r="A48" s="108" t="s">
        <v>310</v>
      </c>
      <c r="B48" s="109"/>
      <c r="C48" s="109"/>
      <c r="D48" s="109"/>
      <c r="E48" s="109"/>
      <c r="F48" s="109"/>
      <c r="G48" s="10"/>
      <c r="H48" s="10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32.25" customHeight="1" x14ac:dyDescent="0.2">
      <c r="A50" s="111"/>
      <c r="B50" s="43" t="s">
        <v>311</v>
      </c>
      <c r="C50" s="40" t="s">
        <v>13</v>
      </c>
      <c r="D50" s="16">
        <f>SUM(D51:D57)</f>
        <v>3</v>
      </c>
      <c r="E50" s="29"/>
      <c r="F50" s="29"/>
      <c r="G50" s="13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/>
      <c r="E51" s="27"/>
      <c r="F51" s="28"/>
      <c r="G51" s="56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>
        <v>1</v>
      </c>
      <c r="E52" s="27"/>
      <c r="F52" s="28"/>
      <c r="G52" s="56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/>
      <c r="E53" s="27"/>
      <c r="F53" s="28"/>
      <c r="G53" s="56"/>
      <c r="H53" s="56"/>
    </row>
    <row r="54" spans="1:237" s="20" customFormat="1" ht="37.5" customHeight="1" x14ac:dyDescent="0.2">
      <c r="A54" s="111"/>
      <c r="B54" s="41" t="s">
        <v>27</v>
      </c>
      <c r="C54" s="19"/>
      <c r="D54" s="31"/>
      <c r="E54" s="27"/>
      <c r="F54" s="28"/>
      <c r="G54" s="56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>
        <v>1</v>
      </c>
      <c r="E55" s="27"/>
      <c r="F55" s="28"/>
      <c r="G55" s="56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56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56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13"/>
      <c r="H58" s="14"/>
    </row>
    <row r="59" spans="1:237" s="20" customFormat="1" ht="40.5" customHeight="1" x14ac:dyDescent="0.2">
      <c r="A59" s="111"/>
      <c r="B59" s="41" t="s">
        <v>312</v>
      </c>
      <c r="C59" s="19"/>
      <c r="D59" s="31">
        <v>1</v>
      </c>
      <c r="E59" s="27"/>
      <c r="F59" s="28"/>
      <c r="G59" s="15"/>
      <c r="H59" s="15"/>
    </row>
    <row r="60" spans="1:237" s="20" customFormat="1" ht="36" customHeight="1" x14ac:dyDescent="0.2">
      <c r="A60" s="111"/>
      <c r="B60" s="41" t="s">
        <v>34</v>
      </c>
      <c r="C60" s="21"/>
      <c r="D60" s="31"/>
      <c r="E60" s="28"/>
      <c r="F60" s="28"/>
      <c r="G60" s="15"/>
      <c r="H60" s="15"/>
    </row>
    <row r="61" spans="1:237" s="20" customFormat="1" ht="36" customHeight="1" x14ac:dyDescent="0.2">
      <c r="A61" s="111"/>
      <c r="B61" s="41" t="s">
        <v>35</v>
      </c>
      <c r="C61" s="21"/>
      <c r="D61" s="31">
        <v>1</v>
      </c>
      <c r="E61" s="28"/>
      <c r="F61" s="28"/>
      <c r="G61" s="15"/>
      <c r="H61" s="15"/>
    </row>
    <row r="62" spans="1:237" s="12" customFormat="1" ht="18.75" customHeight="1" x14ac:dyDescent="0.2">
      <c r="A62" s="111"/>
      <c r="B62" s="42" t="s">
        <v>313</v>
      </c>
      <c r="C62" s="21" t="s">
        <v>9</v>
      </c>
      <c r="D62" s="17">
        <f>SUM(D63:D70)</f>
        <v>4</v>
      </c>
      <c r="E62" s="26"/>
      <c r="F62" s="26"/>
      <c r="G62" s="13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/>
      <c r="E63" s="27"/>
      <c r="F63" s="28"/>
      <c r="G63" s="56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>
        <v>1</v>
      </c>
      <c r="E64" s="27"/>
      <c r="F64" s="28"/>
      <c r="G64" s="56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56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56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>
        <v>1</v>
      </c>
      <c r="E67" s="28"/>
      <c r="F67" s="28"/>
      <c r="G67" s="56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56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/>
      <c r="E69" s="27"/>
      <c r="F69" s="28"/>
      <c r="G69" s="56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/>
      <c r="E70" s="28"/>
      <c r="F70" s="28"/>
      <c r="G70" s="56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1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13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13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1</v>
      </c>
      <c r="E74" s="26"/>
      <c r="F74" s="26"/>
      <c r="G74" s="13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13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13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2</v>
      </c>
      <c r="E77" s="26"/>
      <c r="F77" s="26"/>
      <c r="G77" s="13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13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13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13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14</v>
      </c>
      <c r="E81" s="35"/>
      <c r="F81" s="70"/>
      <c r="G81" s="93"/>
      <c r="H81" s="37"/>
      <c r="I81" s="38"/>
      <c r="J81" s="38"/>
    </row>
    <row r="84" spans="1:237" s="6" customFormat="1" ht="29.25" customHeight="1" x14ac:dyDescent="0.35">
      <c r="A84" s="114" t="s">
        <v>314</v>
      </c>
      <c r="B84" s="114"/>
      <c r="C84" s="114"/>
      <c r="D84" s="114"/>
      <c r="E84" s="114"/>
      <c r="F84" s="114"/>
      <c r="G84" s="5"/>
      <c r="H84" s="5"/>
    </row>
    <row r="85" spans="1:237" s="6" customFormat="1" ht="18" customHeight="1" x14ac:dyDescent="0.35">
      <c r="A85" s="113" t="s">
        <v>2</v>
      </c>
      <c r="B85" s="113"/>
      <c r="C85" s="113"/>
      <c r="D85" s="113"/>
      <c r="E85" s="113"/>
      <c r="F85" s="113"/>
      <c r="G85" s="5"/>
      <c r="H85" s="5"/>
    </row>
    <row r="86" spans="1:237" s="11" customFormat="1" ht="25.5" customHeight="1" thickBot="1" x14ac:dyDescent="0.35">
      <c r="A86" s="108" t="s">
        <v>315</v>
      </c>
      <c r="B86" s="109"/>
      <c r="C86" s="109"/>
      <c r="D86" s="109"/>
      <c r="E86" s="109"/>
      <c r="F86" s="109"/>
      <c r="G86" s="10"/>
      <c r="H86" s="10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41.25" customHeight="1" x14ac:dyDescent="0.2">
      <c r="A88" s="111"/>
      <c r="B88" s="43" t="s">
        <v>316</v>
      </c>
      <c r="C88" s="40" t="s">
        <v>13</v>
      </c>
      <c r="D88" s="16">
        <f>SUM(D89:D95)</f>
        <v>3</v>
      </c>
      <c r="E88" s="29"/>
      <c r="F88" s="29"/>
      <c r="G88" s="13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/>
      <c r="E89" s="27"/>
      <c r="F89" s="28"/>
      <c r="G89" s="56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>
        <v>1</v>
      </c>
      <c r="E90" s="27"/>
      <c r="F90" s="28"/>
      <c r="G90" s="56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56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/>
      <c r="E92" s="27"/>
      <c r="F92" s="28"/>
      <c r="G92" s="56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>
        <v>1</v>
      </c>
      <c r="E93" s="27"/>
      <c r="F93" s="28"/>
      <c r="G93" s="56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56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56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2</v>
      </c>
      <c r="E96" s="55"/>
      <c r="F96" s="55"/>
      <c r="G96" s="13"/>
      <c r="H96" s="14"/>
    </row>
    <row r="97" spans="1:10" s="20" customFormat="1" ht="41.25" customHeight="1" x14ac:dyDescent="0.2">
      <c r="A97" s="111"/>
      <c r="B97" s="41" t="s">
        <v>317</v>
      </c>
      <c r="C97" s="19"/>
      <c r="D97" s="31">
        <v>1</v>
      </c>
      <c r="E97" s="27"/>
      <c r="F97" s="28"/>
      <c r="G97" s="15"/>
      <c r="H97" s="15"/>
    </row>
    <row r="98" spans="1:10" s="20" customFormat="1" ht="36" customHeight="1" x14ac:dyDescent="0.2">
      <c r="A98" s="111"/>
      <c r="B98" s="41" t="s">
        <v>34</v>
      </c>
      <c r="C98" s="21"/>
      <c r="D98" s="31"/>
      <c r="E98" s="28"/>
      <c r="F98" s="28"/>
      <c r="G98" s="15"/>
      <c r="H98" s="15"/>
    </row>
    <row r="99" spans="1:10" s="20" customFormat="1" ht="36" customHeight="1" x14ac:dyDescent="0.2">
      <c r="A99" s="111"/>
      <c r="B99" s="41" t="s">
        <v>35</v>
      </c>
      <c r="C99" s="21"/>
      <c r="D99" s="31">
        <v>1</v>
      </c>
      <c r="E99" s="28"/>
      <c r="F99" s="28"/>
      <c r="G99" s="15"/>
      <c r="H99" s="15"/>
    </row>
    <row r="100" spans="1:10" s="12" customFormat="1" ht="18.75" customHeight="1" x14ac:dyDescent="0.2">
      <c r="A100" s="111"/>
      <c r="B100" s="42" t="s">
        <v>318</v>
      </c>
      <c r="C100" s="21" t="s">
        <v>9</v>
      </c>
      <c r="D100" s="17">
        <f>SUM(D101:D108)</f>
        <v>4</v>
      </c>
      <c r="E100" s="26"/>
      <c r="F100" s="26"/>
      <c r="G100" s="13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/>
      <c r="E101" s="27"/>
      <c r="F101" s="28"/>
      <c r="G101" s="56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>
        <v>1</v>
      </c>
      <c r="E102" s="27"/>
      <c r="F102" s="28"/>
      <c r="G102" s="56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>
        <v>1</v>
      </c>
      <c r="E103" s="27"/>
      <c r="F103" s="28"/>
      <c r="G103" s="56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/>
      <c r="E104" s="28"/>
      <c r="F104" s="28"/>
      <c r="G104" s="56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>
        <v>1</v>
      </c>
      <c r="E105" s="28"/>
      <c r="F105" s="28"/>
      <c r="G105" s="56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56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56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/>
      <c r="E108" s="28"/>
      <c r="F108" s="28"/>
      <c r="G108" s="56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1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13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13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2</v>
      </c>
      <c r="E112" s="26"/>
      <c r="F112" s="26"/>
      <c r="G112" s="13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13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13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3</v>
      </c>
      <c r="E115" s="26"/>
      <c r="F115" s="26"/>
      <c r="G115" s="13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13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13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13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16</v>
      </c>
      <c r="E119" s="35"/>
      <c r="F119" s="70"/>
      <c r="G119" s="93"/>
      <c r="H119" s="37"/>
      <c r="I119" s="38"/>
      <c r="J119" s="38"/>
    </row>
    <row r="122" spans="1:237" s="6" customFormat="1" ht="29.25" customHeight="1" x14ac:dyDescent="0.35">
      <c r="A122" s="114" t="s">
        <v>319</v>
      </c>
      <c r="B122" s="114"/>
      <c r="C122" s="114"/>
      <c r="D122" s="114"/>
      <c r="E122" s="114"/>
      <c r="F122" s="114"/>
      <c r="G122" s="5"/>
      <c r="H122" s="5"/>
    </row>
    <row r="123" spans="1:237" s="6" customFormat="1" ht="18" customHeight="1" x14ac:dyDescent="0.35">
      <c r="A123" s="113" t="s">
        <v>2</v>
      </c>
      <c r="B123" s="113"/>
      <c r="C123" s="113"/>
      <c r="D123" s="113"/>
      <c r="E123" s="113"/>
      <c r="F123" s="113"/>
      <c r="G123" s="5"/>
      <c r="H123" s="5"/>
    </row>
    <row r="124" spans="1:237" s="11" customFormat="1" ht="25.5" customHeight="1" thickBot="1" x14ac:dyDescent="0.35">
      <c r="A124" s="108" t="s">
        <v>320</v>
      </c>
      <c r="B124" s="109"/>
      <c r="C124" s="109"/>
      <c r="D124" s="109"/>
      <c r="E124" s="109"/>
      <c r="F124" s="109"/>
      <c r="G124" s="10"/>
      <c r="H124" s="10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44.25" customHeight="1" x14ac:dyDescent="0.2">
      <c r="A126" s="111"/>
      <c r="B126" s="43" t="s">
        <v>321</v>
      </c>
      <c r="C126" s="40" t="s">
        <v>13</v>
      </c>
      <c r="D126" s="16">
        <f>SUM(D127:D133)</f>
        <v>3</v>
      </c>
      <c r="E126" s="29"/>
      <c r="F126" s="29"/>
      <c r="G126" s="13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>
        <v>1</v>
      </c>
      <c r="E127" s="27"/>
      <c r="F127" s="28"/>
      <c r="G127" s="56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/>
      <c r="E128" s="27"/>
      <c r="F128" s="28"/>
      <c r="G128" s="56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56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>
        <v>1</v>
      </c>
      <c r="E130" s="27"/>
      <c r="F130" s="28"/>
      <c r="G130" s="56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/>
      <c r="E131" s="27"/>
      <c r="F131" s="28"/>
      <c r="G131" s="56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56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56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13"/>
      <c r="H134" s="14"/>
    </row>
    <row r="135" spans="1:8" s="20" customFormat="1" ht="56.25" customHeight="1" x14ac:dyDescent="0.2">
      <c r="A135" s="111"/>
      <c r="B135" s="41" t="s">
        <v>322</v>
      </c>
      <c r="C135" s="19"/>
      <c r="D135" s="31">
        <v>1</v>
      </c>
      <c r="E135" s="27"/>
      <c r="F135" s="28"/>
      <c r="G135" s="15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>
        <v>1</v>
      </c>
      <c r="E136" s="28"/>
      <c r="F136" s="28"/>
      <c r="G136" s="15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/>
      <c r="E137" s="28"/>
      <c r="F137" s="28"/>
      <c r="G137" s="15"/>
      <c r="H137" s="15"/>
    </row>
    <row r="138" spans="1:8" s="12" customFormat="1" ht="38.25" customHeight="1" x14ac:dyDescent="0.2">
      <c r="A138" s="111"/>
      <c r="B138" s="42" t="s">
        <v>323</v>
      </c>
      <c r="C138" s="21" t="s">
        <v>9</v>
      </c>
      <c r="D138" s="17">
        <f>SUM(D139:D146)</f>
        <v>5</v>
      </c>
      <c r="E138" s="26"/>
      <c r="F138" s="26"/>
      <c r="G138" s="13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>
        <v>1</v>
      </c>
      <c r="E139" s="27"/>
      <c r="F139" s="28"/>
      <c r="G139" s="56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/>
      <c r="E140" s="27"/>
      <c r="F140" s="28"/>
      <c r="G140" s="56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56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>
        <v>1</v>
      </c>
      <c r="E142" s="28"/>
      <c r="F142" s="28"/>
      <c r="G142" s="56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/>
      <c r="E143" s="28"/>
      <c r="F143" s="28"/>
      <c r="G143" s="56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56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56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>
        <v>1</v>
      </c>
      <c r="E146" s="28"/>
      <c r="F146" s="28"/>
      <c r="G146" s="56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1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13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13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4</v>
      </c>
      <c r="E150" s="26"/>
      <c r="F150" s="26"/>
      <c r="G150" s="13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13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13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4</v>
      </c>
      <c r="E153" s="26"/>
      <c r="F153" s="26"/>
      <c r="G153" s="13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13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13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13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20</v>
      </c>
      <c r="E157" s="35"/>
      <c r="F157" s="70"/>
      <c r="G157" s="93"/>
      <c r="H157" s="37"/>
      <c r="I157" s="38"/>
      <c r="J157" s="38"/>
    </row>
    <row r="158" spans="1:10" x14ac:dyDescent="0.2">
      <c r="A158" s="2"/>
      <c r="E158" s="2"/>
      <c r="G158" s="2"/>
      <c r="H158" s="2"/>
    </row>
    <row r="159" spans="1:10" x14ac:dyDescent="0.2">
      <c r="A159" s="2"/>
      <c r="E159" s="2"/>
      <c r="G159" s="2"/>
      <c r="H159" s="2"/>
    </row>
    <row r="160" spans="1:10" s="6" customFormat="1" ht="29.25" customHeight="1" x14ac:dyDescent="0.35">
      <c r="A160" s="114" t="s">
        <v>324</v>
      </c>
      <c r="B160" s="114"/>
      <c r="C160" s="114"/>
      <c r="D160" s="114"/>
      <c r="E160" s="114"/>
      <c r="F160" s="114"/>
      <c r="G160" s="5"/>
      <c r="H160" s="5"/>
    </row>
    <row r="161" spans="1:237" s="6" customFormat="1" ht="18" customHeight="1" x14ac:dyDescent="0.35">
      <c r="A161" s="113" t="s">
        <v>2</v>
      </c>
      <c r="B161" s="113"/>
      <c r="C161" s="113"/>
      <c r="D161" s="113"/>
      <c r="E161" s="113"/>
      <c r="F161" s="113"/>
      <c r="G161" s="5"/>
      <c r="H161" s="5"/>
    </row>
    <row r="162" spans="1:237" s="11" customFormat="1" ht="25.5" customHeight="1" thickBot="1" x14ac:dyDescent="0.35">
      <c r="A162" s="108" t="s">
        <v>325</v>
      </c>
      <c r="B162" s="109"/>
      <c r="C162" s="109"/>
      <c r="D162" s="109"/>
      <c r="E162" s="109"/>
      <c r="F162" s="109"/>
      <c r="G162" s="10"/>
      <c r="H162" s="10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44.25" customHeight="1" x14ac:dyDescent="0.2">
      <c r="A164" s="111"/>
      <c r="B164" s="43" t="s">
        <v>326</v>
      </c>
      <c r="C164" s="40" t="s">
        <v>13</v>
      </c>
      <c r="D164" s="16">
        <f>SUM(D165:D171)</f>
        <v>3</v>
      </c>
      <c r="E164" s="29"/>
      <c r="F164" s="29"/>
      <c r="G164" s="13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/>
      <c r="E165" s="27"/>
      <c r="F165" s="28"/>
      <c r="G165" s="56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>
        <v>1</v>
      </c>
      <c r="E166" s="27"/>
      <c r="F166" s="28"/>
      <c r="G166" s="56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/>
      <c r="E167" s="27"/>
      <c r="F167" s="28"/>
      <c r="G167" s="56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/>
      <c r="E168" s="27"/>
      <c r="F168" s="28"/>
      <c r="G168" s="56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>
        <v>1</v>
      </c>
      <c r="E169" s="27"/>
      <c r="F169" s="28"/>
      <c r="G169" s="56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56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56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13"/>
      <c r="H172" s="14"/>
    </row>
    <row r="173" spans="1:237" s="20" customFormat="1" ht="48.75" customHeight="1" x14ac:dyDescent="0.2">
      <c r="A173" s="111"/>
      <c r="B173" s="41" t="s">
        <v>327</v>
      </c>
      <c r="C173" s="19"/>
      <c r="D173" s="31">
        <v>1</v>
      </c>
      <c r="E173" s="27"/>
      <c r="F173" s="28"/>
      <c r="G173" s="15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/>
      <c r="E174" s="28"/>
      <c r="F174" s="28"/>
      <c r="G174" s="15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>
        <v>1</v>
      </c>
      <c r="E175" s="28"/>
      <c r="F175" s="28"/>
      <c r="G175" s="15"/>
      <c r="H175" s="15"/>
    </row>
    <row r="176" spans="1:237" s="12" customFormat="1" ht="38.25" customHeight="1" x14ac:dyDescent="0.2">
      <c r="A176" s="111"/>
      <c r="B176" s="42" t="s">
        <v>328</v>
      </c>
      <c r="C176" s="21" t="s">
        <v>9</v>
      </c>
      <c r="D176" s="17">
        <f>SUM(D177:D184)</f>
        <v>4</v>
      </c>
      <c r="E176" s="26"/>
      <c r="F176" s="26"/>
      <c r="G176" s="13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/>
      <c r="E177" s="27"/>
      <c r="F177" s="28"/>
      <c r="G177" s="56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>
        <v>1</v>
      </c>
      <c r="E178" s="27"/>
      <c r="F178" s="28"/>
      <c r="G178" s="56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56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/>
      <c r="E180" s="28"/>
      <c r="F180" s="28"/>
      <c r="G180" s="56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>
        <v>1</v>
      </c>
      <c r="E181" s="28"/>
      <c r="F181" s="28"/>
      <c r="G181" s="56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56"/>
      <c r="H182" s="56"/>
    </row>
    <row r="183" spans="1:10" s="20" customFormat="1" ht="18.75" customHeight="1" x14ac:dyDescent="0.2">
      <c r="A183" s="111"/>
      <c r="B183" s="41" t="s">
        <v>33</v>
      </c>
      <c r="C183" s="19"/>
      <c r="D183" s="31"/>
      <c r="E183" s="27"/>
      <c r="F183" s="28"/>
      <c r="G183" s="56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/>
      <c r="E184" s="28"/>
      <c r="F184" s="28"/>
      <c r="G184" s="56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1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13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13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1</v>
      </c>
      <c r="E188" s="26"/>
      <c r="F188" s="26"/>
      <c r="G188" s="13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13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13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2</v>
      </c>
      <c r="E191" s="26"/>
      <c r="F191" s="26"/>
      <c r="G191" s="13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13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13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13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14</v>
      </c>
      <c r="E195" s="35"/>
      <c r="F195" s="70"/>
      <c r="G195" s="93"/>
      <c r="H195" s="37"/>
      <c r="I195" s="38"/>
      <c r="J195" s="38"/>
    </row>
    <row r="198" spans="1:237" s="6" customFormat="1" ht="29.25" customHeight="1" x14ac:dyDescent="0.35">
      <c r="A198" s="114" t="s">
        <v>329</v>
      </c>
      <c r="B198" s="114"/>
      <c r="C198" s="114"/>
      <c r="D198" s="114"/>
      <c r="E198" s="114"/>
      <c r="F198" s="114"/>
      <c r="G198" s="5"/>
      <c r="H198" s="5"/>
    </row>
    <row r="199" spans="1:237" s="6" customFormat="1" ht="18" customHeight="1" x14ac:dyDescent="0.35">
      <c r="A199" s="113" t="s">
        <v>2</v>
      </c>
      <c r="B199" s="113"/>
      <c r="C199" s="113"/>
      <c r="D199" s="113"/>
      <c r="E199" s="113"/>
      <c r="F199" s="113"/>
      <c r="G199" s="5"/>
      <c r="H199" s="5"/>
    </row>
    <row r="200" spans="1:237" s="11" customFormat="1" ht="25.5" customHeight="1" thickBot="1" x14ac:dyDescent="0.35">
      <c r="A200" s="108" t="s">
        <v>330</v>
      </c>
      <c r="B200" s="109"/>
      <c r="C200" s="109"/>
      <c r="D200" s="109"/>
      <c r="E200" s="109"/>
      <c r="F200" s="109"/>
      <c r="G200" s="10"/>
      <c r="H200" s="10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44.25" customHeight="1" x14ac:dyDescent="0.2">
      <c r="A202" s="111"/>
      <c r="B202" s="43" t="s">
        <v>331</v>
      </c>
      <c r="C202" s="40" t="s">
        <v>13</v>
      </c>
      <c r="D202" s="16">
        <f>SUM(D203:D209)</f>
        <v>3</v>
      </c>
      <c r="E202" s="29"/>
      <c r="F202" s="29"/>
      <c r="G202" s="13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/>
      <c r="E203" s="27"/>
      <c r="F203" s="28"/>
      <c r="G203" s="56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>
        <v>1</v>
      </c>
      <c r="E204" s="27"/>
      <c r="F204" s="28"/>
      <c r="G204" s="56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56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/>
      <c r="E206" s="27"/>
      <c r="F206" s="28"/>
      <c r="G206" s="56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>
        <v>1</v>
      </c>
      <c r="E207" s="27"/>
      <c r="F207" s="28"/>
      <c r="G207" s="56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56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56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13"/>
      <c r="H210" s="14"/>
    </row>
    <row r="211" spans="1:10" s="20" customFormat="1" ht="48.75" customHeight="1" x14ac:dyDescent="0.2">
      <c r="A211" s="111"/>
      <c r="B211" s="41" t="s">
        <v>332</v>
      </c>
      <c r="C211" s="19"/>
      <c r="D211" s="31">
        <v>1</v>
      </c>
      <c r="E211" s="27"/>
      <c r="F211" s="28"/>
      <c r="G211" s="15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/>
      <c r="E212" s="28"/>
      <c r="F212" s="28"/>
      <c r="G212" s="15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>
        <v>1</v>
      </c>
      <c r="E213" s="28"/>
      <c r="F213" s="28"/>
      <c r="G213" s="15"/>
      <c r="H213" s="15"/>
    </row>
    <row r="214" spans="1:10" s="12" customFormat="1" ht="38.25" customHeight="1" x14ac:dyDescent="0.2">
      <c r="A214" s="111"/>
      <c r="B214" s="42" t="s">
        <v>333</v>
      </c>
      <c r="C214" s="21" t="s">
        <v>9</v>
      </c>
      <c r="D214" s="17">
        <f>SUM(D215:D222)</f>
        <v>4</v>
      </c>
      <c r="E214" s="26"/>
      <c r="F214" s="26"/>
      <c r="G214" s="13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/>
      <c r="E215" s="27"/>
      <c r="F215" s="28"/>
      <c r="G215" s="56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>
        <v>1</v>
      </c>
      <c r="E216" s="27"/>
      <c r="F216" s="28"/>
      <c r="G216" s="56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56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/>
      <c r="E218" s="28"/>
      <c r="F218" s="28"/>
      <c r="G218" s="56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>
        <v>1</v>
      </c>
      <c r="E219" s="28"/>
      <c r="F219" s="28"/>
      <c r="G219" s="56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56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56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/>
      <c r="E222" s="28"/>
      <c r="F222" s="28"/>
      <c r="G222" s="56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1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13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13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3</v>
      </c>
      <c r="E226" s="26"/>
      <c r="F226" s="26"/>
      <c r="G226" s="13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13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13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3</v>
      </c>
      <c r="E229" s="26"/>
      <c r="F229" s="26"/>
      <c r="G229" s="13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13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13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13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17</v>
      </c>
      <c r="E233" s="35"/>
      <c r="F233" s="70"/>
      <c r="G233" s="93"/>
      <c r="H233" s="37"/>
      <c r="I233" s="38"/>
      <c r="J233" s="38"/>
    </row>
    <row r="236" spans="1:237" s="6" customFormat="1" ht="29.25" customHeight="1" x14ac:dyDescent="0.35">
      <c r="A236" s="114" t="s">
        <v>334</v>
      </c>
      <c r="B236" s="114"/>
      <c r="C236" s="114"/>
      <c r="D236" s="114"/>
      <c r="E236" s="114"/>
      <c r="F236" s="114"/>
      <c r="G236" s="5"/>
      <c r="H236" s="5"/>
    </row>
    <row r="237" spans="1:237" s="6" customFormat="1" ht="18" customHeight="1" x14ac:dyDescent="0.35">
      <c r="A237" s="113" t="s">
        <v>2</v>
      </c>
      <c r="B237" s="113"/>
      <c r="C237" s="113"/>
      <c r="D237" s="113"/>
      <c r="E237" s="113"/>
      <c r="F237" s="113"/>
      <c r="G237" s="5"/>
      <c r="H237" s="5"/>
    </row>
    <row r="238" spans="1:237" s="11" customFormat="1" ht="25.5" customHeight="1" thickBot="1" x14ac:dyDescent="0.35">
      <c r="A238" s="108" t="s">
        <v>335</v>
      </c>
      <c r="B238" s="109"/>
      <c r="C238" s="109"/>
      <c r="D238" s="109"/>
      <c r="E238" s="109"/>
      <c r="F238" s="109"/>
      <c r="G238" s="10"/>
      <c r="H238" s="10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44.25" customHeight="1" x14ac:dyDescent="0.2">
      <c r="A240" s="111"/>
      <c r="B240" s="43" t="s">
        <v>336</v>
      </c>
      <c r="C240" s="40" t="s">
        <v>13</v>
      </c>
      <c r="D240" s="16">
        <f>SUM(D241:D247)</f>
        <v>2</v>
      </c>
      <c r="E240" s="29"/>
      <c r="F240" s="29"/>
      <c r="G240" s="13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/>
      <c r="E241" s="27"/>
      <c r="F241" s="28"/>
      <c r="G241" s="56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>
        <v>1</v>
      </c>
      <c r="E242" s="27"/>
      <c r="F242" s="28"/>
      <c r="G242" s="56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/>
      <c r="E243" s="27"/>
      <c r="F243" s="28"/>
      <c r="G243" s="56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/>
      <c r="E244" s="27"/>
      <c r="F244" s="28"/>
      <c r="G244" s="56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/>
      <c r="E245" s="27"/>
      <c r="F245" s="28"/>
      <c r="G245" s="56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56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56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13"/>
      <c r="H248" s="14"/>
    </row>
    <row r="249" spans="1:8" s="20" customFormat="1" ht="48.75" customHeight="1" x14ac:dyDescent="0.2">
      <c r="A249" s="111"/>
      <c r="B249" s="41" t="s">
        <v>337</v>
      </c>
      <c r="C249" s="19"/>
      <c r="D249" s="31">
        <v>1</v>
      </c>
      <c r="E249" s="27"/>
      <c r="F249" s="28"/>
      <c r="G249" s="15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/>
      <c r="E250" s="28"/>
      <c r="F250" s="28"/>
      <c r="G250" s="15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>
        <v>1</v>
      </c>
      <c r="E251" s="28"/>
      <c r="F251" s="28"/>
      <c r="G251" s="15"/>
      <c r="H251" s="15"/>
    </row>
    <row r="252" spans="1:8" s="12" customFormat="1" ht="38.25" customHeight="1" x14ac:dyDescent="0.2">
      <c r="A252" s="111"/>
      <c r="B252" s="42" t="s">
        <v>338</v>
      </c>
      <c r="C252" s="21" t="s">
        <v>9</v>
      </c>
      <c r="D252" s="17">
        <f>SUM(D253:D260)</f>
        <v>3</v>
      </c>
      <c r="E252" s="26"/>
      <c r="F252" s="26"/>
      <c r="G252" s="13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/>
      <c r="E253" s="27"/>
      <c r="F253" s="28"/>
      <c r="G253" s="56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>
        <v>1</v>
      </c>
      <c r="E254" s="27"/>
      <c r="F254" s="28"/>
      <c r="G254" s="56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56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/>
      <c r="E256" s="28"/>
      <c r="F256" s="28"/>
      <c r="G256" s="56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/>
      <c r="E257" s="28"/>
      <c r="F257" s="28"/>
      <c r="G257" s="56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56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/>
      <c r="E259" s="27"/>
      <c r="F259" s="28"/>
      <c r="G259" s="56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/>
      <c r="E260" s="28"/>
      <c r="F260" s="28"/>
      <c r="G260" s="56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>
        <v>1</v>
      </c>
      <c r="E261" s="60"/>
      <c r="F261" s="60"/>
      <c r="G261" s="61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>
        <v>1</v>
      </c>
      <c r="E262" s="55"/>
      <c r="F262" s="55"/>
      <c r="G262" s="13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13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4</v>
      </c>
      <c r="E264" s="26"/>
      <c r="F264" s="26"/>
      <c r="G264" s="13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13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13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5</v>
      </c>
      <c r="E267" s="26"/>
      <c r="F267" s="26"/>
      <c r="G267" s="13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13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13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13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18</v>
      </c>
      <c r="E271" s="35"/>
      <c r="F271" s="70"/>
      <c r="G271" s="93"/>
      <c r="H271" s="37"/>
      <c r="I271" s="38"/>
      <c r="J271" s="38"/>
    </row>
    <row r="274" spans="1:237" s="6" customFormat="1" ht="29.25" customHeight="1" x14ac:dyDescent="0.35">
      <c r="A274" s="114" t="s">
        <v>339</v>
      </c>
      <c r="B274" s="114"/>
      <c r="C274" s="114"/>
      <c r="D274" s="114"/>
      <c r="E274" s="114"/>
      <c r="F274" s="114"/>
      <c r="G274" s="5"/>
      <c r="H274" s="5"/>
    </row>
    <row r="275" spans="1:237" s="6" customFormat="1" ht="18" customHeight="1" x14ac:dyDescent="0.35">
      <c r="A275" s="113" t="s">
        <v>2</v>
      </c>
      <c r="B275" s="113"/>
      <c r="C275" s="113"/>
      <c r="D275" s="113"/>
      <c r="E275" s="113"/>
      <c r="F275" s="113"/>
      <c r="G275" s="5"/>
      <c r="H275" s="5"/>
    </row>
    <row r="276" spans="1:237" s="11" customFormat="1" ht="25.5" customHeight="1" thickBot="1" x14ac:dyDescent="0.35">
      <c r="A276" s="108" t="s">
        <v>340</v>
      </c>
      <c r="B276" s="109"/>
      <c r="C276" s="109"/>
      <c r="D276" s="109"/>
      <c r="E276" s="109"/>
      <c r="F276" s="109"/>
      <c r="G276" s="10"/>
      <c r="H276" s="10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44.25" customHeight="1" x14ac:dyDescent="0.2">
      <c r="A278" s="111"/>
      <c r="B278" s="43" t="s">
        <v>341</v>
      </c>
      <c r="C278" s="40" t="s">
        <v>13</v>
      </c>
      <c r="D278" s="16">
        <f>SUM(D279:D285)</f>
        <v>3</v>
      </c>
      <c r="E278" s="29"/>
      <c r="F278" s="29"/>
      <c r="G278" s="13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>
        <v>1</v>
      </c>
      <c r="E279" s="27"/>
      <c r="F279" s="28"/>
      <c r="G279" s="56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/>
      <c r="E280" s="27"/>
      <c r="F280" s="28"/>
      <c r="G280" s="56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>
        <v>1</v>
      </c>
      <c r="E281" s="27"/>
      <c r="F281" s="28"/>
      <c r="G281" s="56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/>
      <c r="E282" s="27"/>
      <c r="F282" s="28"/>
      <c r="G282" s="56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/>
      <c r="E283" s="27"/>
      <c r="F283" s="28"/>
      <c r="G283" s="56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56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56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13"/>
      <c r="H286" s="14"/>
    </row>
    <row r="287" spans="1:237" s="20" customFormat="1" ht="48.75" customHeight="1" x14ac:dyDescent="0.2">
      <c r="A287" s="111"/>
      <c r="B287" s="41" t="s">
        <v>342</v>
      </c>
      <c r="C287" s="19"/>
      <c r="D287" s="31">
        <v>1</v>
      </c>
      <c r="E287" s="27"/>
      <c r="F287" s="28"/>
      <c r="G287" s="15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>
        <v>1</v>
      </c>
      <c r="E288" s="28"/>
      <c r="F288" s="28"/>
      <c r="G288" s="15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/>
      <c r="E289" s="28"/>
      <c r="F289" s="28"/>
      <c r="G289" s="15"/>
      <c r="H289" s="15"/>
    </row>
    <row r="290" spans="1:10" s="12" customFormat="1" ht="38.25" customHeight="1" x14ac:dyDescent="0.2">
      <c r="A290" s="111"/>
      <c r="B290" s="42" t="s">
        <v>343</v>
      </c>
      <c r="C290" s="21" t="s">
        <v>9</v>
      </c>
      <c r="D290" s="17">
        <f>SUM(D291:D298)</f>
        <v>5</v>
      </c>
      <c r="E290" s="26"/>
      <c r="F290" s="26"/>
      <c r="G290" s="13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>
        <v>1</v>
      </c>
      <c r="E291" s="27"/>
      <c r="F291" s="28"/>
      <c r="G291" s="56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/>
      <c r="E292" s="27"/>
      <c r="F292" s="28"/>
      <c r="G292" s="56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56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/>
      <c r="E294" s="28"/>
      <c r="F294" s="28"/>
      <c r="G294" s="56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/>
      <c r="E295" s="28"/>
      <c r="F295" s="28"/>
      <c r="G295" s="56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56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>
        <v>1</v>
      </c>
      <c r="E297" s="27"/>
      <c r="F297" s="28"/>
      <c r="G297" s="56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>
        <v>1</v>
      </c>
      <c r="E298" s="28"/>
      <c r="F298" s="28"/>
      <c r="G298" s="56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>
        <v>1</v>
      </c>
      <c r="E299" s="60"/>
      <c r="F299" s="60"/>
      <c r="G299" s="61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>
        <v>1</v>
      </c>
      <c r="E300" s="55"/>
      <c r="F300" s="55"/>
      <c r="G300" s="13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13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3</v>
      </c>
      <c r="E302" s="26"/>
      <c r="F302" s="26"/>
      <c r="G302" s="13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13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13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3</v>
      </c>
      <c r="E305" s="26"/>
      <c r="F305" s="26"/>
      <c r="G305" s="13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13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13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13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18</v>
      </c>
      <c r="E309" s="35"/>
      <c r="F309" s="70"/>
      <c r="G309" s="93"/>
      <c r="H309" s="37"/>
      <c r="I309" s="38"/>
      <c r="J309" s="38"/>
    </row>
    <row r="312" spans="1:237" s="6" customFormat="1" ht="29.25" customHeight="1" x14ac:dyDescent="0.35">
      <c r="A312" s="114" t="s">
        <v>344</v>
      </c>
      <c r="B312" s="114"/>
      <c r="C312" s="114"/>
      <c r="D312" s="114"/>
      <c r="E312" s="114"/>
      <c r="F312" s="114"/>
      <c r="G312" s="5"/>
      <c r="H312" s="5"/>
    </row>
    <row r="313" spans="1:237" s="6" customFormat="1" ht="18" customHeight="1" x14ac:dyDescent="0.35">
      <c r="A313" s="113" t="s">
        <v>2</v>
      </c>
      <c r="B313" s="113"/>
      <c r="C313" s="113"/>
      <c r="D313" s="113"/>
      <c r="E313" s="113"/>
      <c r="F313" s="113"/>
      <c r="G313" s="5"/>
      <c r="H313" s="5"/>
    </row>
    <row r="314" spans="1:237" s="11" customFormat="1" ht="25.5" customHeight="1" thickBot="1" x14ac:dyDescent="0.35">
      <c r="A314" s="108" t="s">
        <v>345</v>
      </c>
      <c r="B314" s="109"/>
      <c r="C314" s="109"/>
      <c r="D314" s="109"/>
      <c r="E314" s="109"/>
      <c r="F314" s="109"/>
      <c r="G314" s="10"/>
      <c r="H314" s="10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44.25" customHeight="1" x14ac:dyDescent="0.2">
      <c r="A316" s="111"/>
      <c r="B316" s="43" t="s">
        <v>346</v>
      </c>
      <c r="C316" s="40" t="s">
        <v>13</v>
      </c>
      <c r="D316" s="16">
        <f>SUM(D317:D323)</f>
        <v>3</v>
      </c>
      <c r="E316" s="29"/>
      <c r="F316" s="29"/>
      <c r="G316" s="13"/>
      <c r="H316" s="13"/>
    </row>
    <row r="317" spans="1:237" s="20" customFormat="1" ht="37.5" customHeight="1" x14ac:dyDescent="0.2">
      <c r="A317" s="111"/>
      <c r="B317" s="41" t="s">
        <v>24</v>
      </c>
      <c r="C317" s="19"/>
      <c r="D317" s="31">
        <v>1</v>
      </c>
      <c r="E317" s="27"/>
      <c r="F317" s="28"/>
      <c r="G317" s="56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/>
      <c r="E318" s="27"/>
      <c r="F318" s="28"/>
      <c r="G318" s="56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56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>
        <v>1</v>
      </c>
      <c r="E320" s="27"/>
      <c r="F320" s="28"/>
      <c r="G320" s="56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/>
      <c r="E321" s="27"/>
      <c r="F321" s="28"/>
      <c r="G321" s="56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56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56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13"/>
      <c r="H324" s="14"/>
    </row>
    <row r="325" spans="1:8" s="20" customFormat="1" ht="48.75" customHeight="1" x14ac:dyDescent="0.2">
      <c r="A325" s="111"/>
      <c r="B325" s="41" t="s">
        <v>347</v>
      </c>
      <c r="C325" s="19"/>
      <c r="D325" s="31">
        <v>1</v>
      </c>
      <c r="E325" s="27"/>
      <c r="F325" s="28"/>
      <c r="G325" s="15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>
        <v>1</v>
      </c>
      <c r="E326" s="28"/>
      <c r="F326" s="28"/>
      <c r="G326" s="15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/>
      <c r="E327" s="28"/>
      <c r="F327" s="28"/>
      <c r="G327" s="15"/>
      <c r="H327" s="15"/>
    </row>
    <row r="328" spans="1:8" s="12" customFormat="1" ht="38.25" customHeight="1" x14ac:dyDescent="0.2">
      <c r="A328" s="111"/>
      <c r="B328" s="42" t="s">
        <v>348</v>
      </c>
      <c r="C328" s="21" t="s">
        <v>9</v>
      </c>
      <c r="D328" s="17">
        <f>SUM(D329:D336)</f>
        <v>5</v>
      </c>
      <c r="E328" s="26"/>
      <c r="F328" s="26"/>
      <c r="G328" s="13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>
        <v>1</v>
      </c>
      <c r="E329" s="27"/>
      <c r="F329" s="28"/>
      <c r="G329" s="56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/>
      <c r="E330" s="27"/>
      <c r="F330" s="28"/>
      <c r="G330" s="56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56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>
        <v>1</v>
      </c>
      <c r="E332" s="28"/>
      <c r="F332" s="28"/>
      <c r="G332" s="56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/>
      <c r="E333" s="28"/>
      <c r="F333" s="28"/>
      <c r="G333" s="56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56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56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>
        <v>1</v>
      </c>
      <c r="E336" s="28"/>
      <c r="F336" s="28"/>
      <c r="G336" s="56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>
        <v>1</v>
      </c>
      <c r="E337" s="60"/>
      <c r="F337" s="60"/>
      <c r="G337" s="61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>
        <v>1</v>
      </c>
      <c r="E338" s="55"/>
      <c r="F338" s="55"/>
      <c r="G338" s="13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13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>
        <v>5</v>
      </c>
      <c r="E340" s="26"/>
      <c r="F340" s="26"/>
      <c r="G340" s="13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13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13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5</v>
      </c>
      <c r="E343" s="26"/>
      <c r="F343" s="26"/>
      <c r="G343" s="13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13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13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13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22</v>
      </c>
      <c r="E347" s="35"/>
      <c r="F347" s="70"/>
      <c r="G347" s="93"/>
      <c r="H347" s="37"/>
      <c r="I347" s="38"/>
      <c r="J347" s="38"/>
    </row>
    <row r="350" spans="1:10" s="6" customFormat="1" ht="29.25" customHeight="1" x14ac:dyDescent="0.35">
      <c r="A350" s="114" t="s">
        <v>349</v>
      </c>
      <c r="B350" s="114"/>
      <c r="C350" s="114"/>
      <c r="D350" s="114"/>
      <c r="E350" s="114"/>
      <c r="F350" s="114"/>
      <c r="G350" s="5"/>
      <c r="H350" s="5"/>
    </row>
    <row r="351" spans="1:10" s="6" customFormat="1" ht="18" customHeight="1" x14ac:dyDescent="0.35">
      <c r="A351" s="113" t="s">
        <v>2</v>
      </c>
      <c r="B351" s="113"/>
      <c r="C351" s="113"/>
      <c r="D351" s="113"/>
      <c r="E351" s="113"/>
      <c r="F351" s="113"/>
      <c r="G351" s="5"/>
      <c r="H351" s="5"/>
    </row>
    <row r="352" spans="1:10" s="11" customFormat="1" ht="25.5" customHeight="1" thickBot="1" x14ac:dyDescent="0.35">
      <c r="A352" s="108" t="s">
        <v>443</v>
      </c>
      <c r="B352" s="109"/>
      <c r="C352" s="109"/>
      <c r="D352" s="109"/>
      <c r="E352" s="109"/>
      <c r="F352" s="109"/>
      <c r="G352" s="10"/>
      <c r="H352" s="10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44.25" customHeight="1" x14ac:dyDescent="0.2">
      <c r="A354" s="111"/>
      <c r="B354" s="43" t="s">
        <v>350</v>
      </c>
      <c r="C354" s="40" t="s">
        <v>13</v>
      </c>
      <c r="D354" s="16">
        <f>SUM(D355:D361)</f>
        <v>2</v>
      </c>
      <c r="E354" s="29"/>
      <c r="F354" s="29"/>
      <c r="G354" s="13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>
        <v>1</v>
      </c>
      <c r="E355" s="27"/>
      <c r="F355" s="28"/>
      <c r="G355" s="56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/>
      <c r="E356" s="27"/>
      <c r="F356" s="28"/>
      <c r="G356" s="56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/>
      <c r="E357" s="27"/>
      <c r="F357" s="28"/>
      <c r="G357" s="56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56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/>
      <c r="E359" s="27"/>
      <c r="F359" s="28"/>
      <c r="G359" s="56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56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56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13"/>
      <c r="H362" s="14"/>
    </row>
    <row r="363" spans="1:237" s="20" customFormat="1" ht="48.75" customHeight="1" x14ac:dyDescent="0.2">
      <c r="A363" s="111"/>
      <c r="B363" s="41" t="s">
        <v>351</v>
      </c>
      <c r="C363" s="19"/>
      <c r="D363" s="31">
        <v>1</v>
      </c>
      <c r="E363" s="27"/>
      <c r="F363" s="28"/>
      <c r="G363" s="15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>
        <v>1</v>
      </c>
      <c r="E364" s="28"/>
      <c r="F364" s="28"/>
      <c r="G364" s="15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/>
      <c r="E365" s="28"/>
      <c r="F365" s="28"/>
      <c r="G365" s="15"/>
      <c r="H365" s="15"/>
    </row>
    <row r="366" spans="1:237" s="12" customFormat="1" ht="38.25" customHeight="1" x14ac:dyDescent="0.2">
      <c r="A366" s="111"/>
      <c r="B366" s="42" t="s">
        <v>352</v>
      </c>
      <c r="C366" s="21" t="s">
        <v>9</v>
      </c>
      <c r="D366" s="17">
        <f>SUM(D367:D374)</f>
        <v>4</v>
      </c>
      <c r="E366" s="26"/>
      <c r="F366" s="26"/>
      <c r="G366" s="13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>
        <v>1</v>
      </c>
      <c r="E367" s="27"/>
      <c r="F367" s="28"/>
      <c r="G367" s="56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/>
      <c r="E368" s="27"/>
      <c r="F368" s="28"/>
      <c r="G368" s="56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56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56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/>
      <c r="E371" s="28"/>
      <c r="F371" s="28"/>
      <c r="G371" s="56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56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/>
      <c r="E373" s="27"/>
      <c r="F373" s="28"/>
      <c r="G373" s="56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>
        <v>1</v>
      </c>
      <c r="E374" s="28"/>
      <c r="F374" s="28"/>
      <c r="G374" s="56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/>
      <c r="E375" s="60"/>
      <c r="F375" s="60"/>
      <c r="G375" s="61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/>
      <c r="E376" s="55"/>
      <c r="F376" s="55"/>
      <c r="G376" s="13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13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>
        <v>1</v>
      </c>
      <c r="E378" s="26"/>
      <c r="F378" s="26"/>
      <c r="G378" s="13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13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13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1</v>
      </c>
      <c r="E381" s="26"/>
      <c r="F381" s="26"/>
      <c r="G381" s="13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13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13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13"/>
      <c r="H384" s="13"/>
      <c r="I384" s="22"/>
      <c r="J384" s="22"/>
    </row>
    <row r="385" spans="1:23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10</v>
      </c>
      <c r="E385" s="35"/>
      <c r="F385" s="70"/>
      <c r="G385" s="93"/>
      <c r="H385" s="37"/>
      <c r="I385" s="38"/>
      <c r="J385" s="38"/>
    </row>
    <row r="388" spans="1:237" s="6" customFormat="1" ht="29.25" customHeight="1" x14ac:dyDescent="0.35">
      <c r="A388" s="114" t="s">
        <v>353</v>
      </c>
      <c r="B388" s="114"/>
      <c r="C388" s="114"/>
      <c r="D388" s="114"/>
      <c r="E388" s="114"/>
      <c r="F388" s="114"/>
      <c r="G388" s="5"/>
      <c r="H388" s="5"/>
    </row>
    <row r="389" spans="1:237" s="6" customFormat="1" ht="18" customHeight="1" x14ac:dyDescent="0.35">
      <c r="A389" s="113" t="s">
        <v>2</v>
      </c>
      <c r="B389" s="113"/>
      <c r="C389" s="113"/>
      <c r="D389" s="113"/>
      <c r="E389" s="113"/>
      <c r="F389" s="113"/>
      <c r="G389" s="5"/>
      <c r="H389" s="5"/>
    </row>
    <row r="390" spans="1:237" s="11" customFormat="1" ht="25.5" customHeight="1" thickBot="1" x14ac:dyDescent="0.35">
      <c r="A390" s="108" t="s">
        <v>442</v>
      </c>
      <c r="B390" s="109"/>
      <c r="C390" s="109"/>
      <c r="D390" s="109"/>
      <c r="E390" s="109"/>
      <c r="F390" s="109"/>
      <c r="G390" s="10"/>
      <c r="H390" s="10"/>
    </row>
    <row r="391" spans="1:237" ht="42.75" customHeight="1" thickBot="1" x14ac:dyDescent="0.25">
      <c r="A391" s="110">
        <v>1</v>
      </c>
      <c r="B391" s="46" t="s">
        <v>4</v>
      </c>
      <c r="C391" s="47" t="s">
        <v>5</v>
      </c>
      <c r="D391" s="48" t="s">
        <v>6</v>
      </c>
      <c r="E391" s="49" t="s">
        <v>7</v>
      </c>
      <c r="F391" s="69" t="s">
        <v>8</v>
      </c>
      <c r="H391" s="14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2"/>
      <c r="EU391" s="12"/>
      <c r="EV391" s="12"/>
      <c r="EW391" s="12"/>
      <c r="EX391" s="12"/>
      <c r="EY391" s="12"/>
      <c r="EZ391" s="12"/>
      <c r="FA391" s="12"/>
      <c r="FB391" s="12"/>
      <c r="FC391" s="12"/>
      <c r="FD391" s="12"/>
      <c r="FE391" s="12"/>
      <c r="FF391" s="12"/>
      <c r="FG391" s="12"/>
      <c r="FH391" s="12"/>
      <c r="FI391" s="12"/>
      <c r="FJ391" s="12"/>
      <c r="FK391" s="12"/>
      <c r="FL391" s="12"/>
      <c r="FM391" s="12"/>
      <c r="FN391" s="12"/>
      <c r="FO391" s="12"/>
      <c r="FP391" s="12"/>
      <c r="FQ391" s="12"/>
      <c r="FR391" s="12"/>
      <c r="FS391" s="12"/>
      <c r="FT391" s="12"/>
      <c r="FU391" s="12"/>
      <c r="FV391" s="12"/>
      <c r="FW391" s="12"/>
      <c r="FX391" s="12"/>
      <c r="FY391" s="12"/>
      <c r="FZ391" s="12"/>
      <c r="GA391" s="12"/>
      <c r="GB391" s="12"/>
      <c r="GC391" s="12"/>
      <c r="GD391" s="12"/>
      <c r="GE391" s="12"/>
      <c r="GF391" s="12"/>
      <c r="GG391" s="12"/>
      <c r="GH391" s="12"/>
      <c r="GI391" s="12"/>
      <c r="GJ391" s="12"/>
      <c r="GK391" s="12"/>
      <c r="GL391" s="12"/>
      <c r="GM391" s="12"/>
      <c r="GN391" s="12"/>
      <c r="GO391" s="12"/>
      <c r="GP391" s="12"/>
      <c r="GQ391" s="12"/>
      <c r="GR391" s="12"/>
      <c r="GS391" s="12"/>
      <c r="GT391" s="12"/>
      <c r="GU391" s="12"/>
      <c r="GV391" s="12"/>
      <c r="GW391" s="12"/>
      <c r="GX391" s="12"/>
      <c r="GY391" s="12"/>
      <c r="GZ391" s="12"/>
      <c r="HA391" s="12"/>
      <c r="HB391" s="12"/>
      <c r="HC391" s="12"/>
      <c r="HD391" s="12"/>
      <c r="HE391" s="12"/>
      <c r="HF391" s="12"/>
      <c r="HG391" s="12"/>
      <c r="HH391" s="12"/>
      <c r="HI391" s="12"/>
      <c r="HJ391" s="12"/>
      <c r="HK391" s="12"/>
      <c r="HL391" s="12"/>
      <c r="HM391" s="12"/>
      <c r="HN391" s="12"/>
      <c r="HO391" s="12"/>
      <c r="HP391" s="12"/>
      <c r="HQ391" s="12"/>
      <c r="HR391" s="12"/>
      <c r="HS391" s="12"/>
      <c r="HT391" s="12"/>
      <c r="HU391" s="12"/>
      <c r="HV391" s="12"/>
      <c r="HW391" s="12"/>
      <c r="HX391" s="12"/>
      <c r="HY391" s="12"/>
      <c r="HZ391" s="12"/>
      <c r="IA391" s="12"/>
      <c r="IB391" s="12"/>
      <c r="IC391" s="12"/>
    </row>
    <row r="392" spans="1:237" ht="44.25" customHeight="1" x14ac:dyDescent="0.2">
      <c r="A392" s="111"/>
      <c r="B392" s="43" t="s">
        <v>354</v>
      </c>
      <c r="C392" s="40" t="s">
        <v>13</v>
      </c>
      <c r="D392" s="16">
        <f>SUM(D393:D399)</f>
        <v>3</v>
      </c>
      <c r="E392" s="29"/>
      <c r="F392" s="29"/>
      <c r="G392" s="13"/>
      <c r="H392" s="13"/>
    </row>
    <row r="393" spans="1:237" s="20" customFormat="1" ht="37.5" customHeight="1" x14ac:dyDescent="0.2">
      <c r="A393" s="111"/>
      <c r="B393" s="41" t="s">
        <v>24</v>
      </c>
      <c r="C393" s="19"/>
      <c r="D393" s="31">
        <v>1</v>
      </c>
      <c r="E393" s="27"/>
      <c r="F393" s="28"/>
      <c r="G393" s="56"/>
      <c r="H393" s="56"/>
    </row>
    <row r="394" spans="1:237" s="20" customFormat="1" ht="37.5" customHeight="1" x14ac:dyDescent="0.2">
      <c r="A394" s="111"/>
      <c r="B394" s="41" t="s">
        <v>25</v>
      </c>
      <c r="C394" s="19"/>
      <c r="D394" s="31"/>
      <c r="E394" s="27"/>
      <c r="F394" s="28"/>
      <c r="G394" s="56"/>
      <c r="H394" s="56"/>
    </row>
    <row r="395" spans="1:237" s="20" customFormat="1" ht="18.75" customHeight="1" x14ac:dyDescent="0.2">
      <c r="A395" s="111"/>
      <c r="B395" s="41" t="s">
        <v>26</v>
      </c>
      <c r="C395" s="19"/>
      <c r="D395" s="31"/>
      <c r="E395" s="27"/>
      <c r="F395" s="28"/>
      <c r="G395" s="56"/>
      <c r="H395" s="56"/>
    </row>
    <row r="396" spans="1:237" s="20" customFormat="1" ht="37.5" customHeight="1" x14ac:dyDescent="0.2">
      <c r="A396" s="111"/>
      <c r="B396" s="41" t="s">
        <v>27</v>
      </c>
      <c r="C396" s="19"/>
      <c r="D396" s="31">
        <v>1</v>
      </c>
      <c r="E396" s="27"/>
      <c r="F396" s="28"/>
      <c r="G396" s="56"/>
      <c r="H396" s="56"/>
    </row>
    <row r="397" spans="1:237" s="20" customFormat="1" ht="37.5" customHeight="1" x14ac:dyDescent="0.2">
      <c r="A397" s="111"/>
      <c r="B397" s="41" t="s">
        <v>28</v>
      </c>
      <c r="C397" s="19"/>
      <c r="D397" s="31"/>
      <c r="E397" s="27"/>
      <c r="F397" s="28"/>
      <c r="G397" s="56"/>
      <c r="H397" s="56"/>
    </row>
    <row r="398" spans="1:237" s="20" customFormat="1" ht="18.75" customHeight="1" x14ac:dyDescent="0.2">
      <c r="A398" s="111"/>
      <c r="B398" s="41" t="s">
        <v>14</v>
      </c>
      <c r="C398" s="21"/>
      <c r="D398" s="31"/>
      <c r="E398" s="28"/>
      <c r="F398" s="28"/>
      <c r="G398" s="56"/>
      <c r="H398" s="56"/>
    </row>
    <row r="399" spans="1:237" s="20" customFormat="1" ht="18.75" customHeight="1" x14ac:dyDescent="0.2">
      <c r="A399" s="111"/>
      <c r="B399" s="41" t="s">
        <v>15</v>
      </c>
      <c r="C399" s="21"/>
      <c r="D399" s="31">
        <v>1</v>
      </c>
      <c r="E399" s="28"/>
      <c r="F399" s="28"/>
      <c r="G399" s="56"/>
      <c r="H399" s="56"/>
    </row>
    <row r="400" spans="1:237" s="12" customFormat="1" ht="18.75" customHeight="1" x14ac:dyDescent="0.2">
      <c r="A400" s="111"/>
      <c r="B400" s="54" t="s">
        <v>23</v>
      </c>
      <c r="C400" s="19" t="s">
        <v>3</v>
      </c>
      <c r="D400" s="25">
        <f>SUM(D401:D403)</f>
        <v>2</v>
      </c>
      <c r="E400" s="55"/>
      <c r="F400" s="55"/>
      <c r="G400" s="13"/>
      <c r="H400" s="14"/>
    </row>
    <row r="401" spans="1:10" s="20" customFormat="1" ht="48.75" customHeight="1" x14ac:dyDescent="0.2">
      <c r="A401" s="111"/>
      <c r="B401" s="41" t="s">
        <v>355</v>
      </c>
      <c r="C401" s="19"/>
      <c r="D401" s="31">
        <v>1</v>
      </c>
      <c r="E401" s="27"/>
      <c r="F401" s="28"/>
      <c r="G401" s="15"/>
      <c r="H401" s="15"/>
    </row>
    <row r="402" spans="1:10" s="20" customFormat="1" ht="36" customHeight="1" x14ac:dyDescent="0.2">
      <c r="A402" s="111"/>
      <c r="B402" s="41" t="s">
        <v>34</v>
      </c>
      <c r="C402" s="21"/>
      <c r="D402" s="31">
        <v>1</v>
      </c>
      <c r="E402" s="28"/>
      <c r="F402" s="28"/>
      <c r="G402" s="15"/>
      <c r="H402" s="15"/>
    </row>
    <row r="403" spans="1:10" s="20" customFormat="1" ht="36" customHeight="1" x14ac:dyDescent="0.2">
      <c r="A403" s="111"/>
      <c r="B403" s="41" t="s">
        <v>35</v>
      </c>
      <c r="C403" s="21"/>
      <c r="D403" s="31"/>
      <c r="E403" s="28"/>
      <c r="F403" s="28"/>
      <c r="G403" s="15"/>
      <c r="H403" s="15"/>
    </row>
    <row r="404" spans="1:10" s="12" customFormat="1" ht="38.25" customHeight="1" x14ac:dyDescent="0.2">
      <c r="A404" s="111"/>
      <c r="B404" s="42" t="s">
        <v>356</v>
      </c>
      <c r="C404" s="21" t="s">
        <v>9</v>
      </c>
      <c r="D404" s="17">
        <f>SUM(D405:D412)</f>
        <v>5</v>
      </c>
      <c r="E404" s="26"/>
      <c r="F404" s="26"/>
      <c r="G404" s="13"/>
      <c r="H404" s="13"/>
    </row>
    <row r="405" spans="1:10" s="20" customFormat="1" ht="37.5" customHeight="1" x14ac:dyDescent="0.2">
      <c r="A405" s="111"/>
      <c r="B405" s="41" t="s">
        <v>29</v>
      </c>
      <c r="C405" s="19"/>
      <c r="D405" s="31">
        <v>1</v>
      </c>
      <c r="E405" s="27"/>
      <c r="F405" s="28"/>
      <c r="G405" s="56"/>
      <c r="H405" s="56"/>
    </row>
    <row r="406" spans="1:10" s="20" customFormat="1" ht="37.5" customHeight="1" x14ac:dyDescent="0.2">
      <c r="A406" s="111"/>
      <c r="B406" s="41" t="s">
        <v>30</v>
      </c>
      <c r="C406" s="19"/>
      <c r="D406" s="31"/>
      <c r="E406" s="27"/>
      <c r="F406" s="28"/>
      <c r="G406" s="56"/>
      <c r="H406" s="56"/>
    </row>
    <row r="407" spans="1:10" s="20" customFormat="1" ht="18.75" customHeight="1" x14ac:dyDescent="0.2">
      <c r="A407" s="111"/>
      <c r="B407" s="41" t="s">
        <v>10</v>
      </c>
      <c r="C407" s="19"/>
      <c r="D407" s="31">
        <v>1</v>
      </c>
      <c r="E407" s="27"/>
      <c r="F407" s="28"/>
      <c r="G407" s="56"/>
      <c r="H407" s="56"/>
    </row>
    <row r="408" spans="1:10" s="20" customFormat="1" ht="37.5" customHeight="1" x14ac:dyDescent="0.2">
      <c r="A408" s="111"/>
      <c r="B408" s="41" t="s">
        <v>31</v>
      </c>
      <c r="C408" s="21"/>
      <c r="D408" s="31">
        <v>1</v>
      </c>
      <c r="E408" s="28"/>
      <c r="F408" s="28"/>
      <c r="G408" s="56"/>
      <c r="H408" s="56"/>
    </row>
    <row r="409" spans="1:10" s="20" customFormat="1" ht="37.5" customHeight="1" x14ac:dyDescent="0.2">
      <c r="A409" s="111"/>
      <c r="B409" s="41" t="s">
        <v>32</v>
      </c>
      <c r="C409" s="21"/>
      <c r="D409" s="31"/>
      <c r="E409" s="28"/>
      <c r="F409" s="28"/>
      <c r="G409" s="56"/>
      <c r="H409" s="56"/>
    </row>
    <row r="410" spans="1:10" s="20" customFormat="1" ht="18.75" customHeight="1" x14ac:dyDescent="0.2">
      <c r="A410" s="111"/>
      <c r="B410" s="41" t="s">
        <v>11</v>
      </c>
      <c r="C410" s="19"/>
      <c r="D410" s="31">
        <v>1</v>
      </c>
      <c r="E410" s="27"/>
      <c r="F410" s="28"/>
      <c r="G410" s="56"/>
      <c r="H410" s="56"/>
    </row>
    <row r="411" spans="1:10" s="20" customFormat="1" ht="18.75" customHeight="1" x14ac:dyDescent="0.2">
      <c r="A411" s="111"/>
      <c r="B411" s="41" t="s">
        <v>33</v>
      </c>
      <c r="C411" s="19"/>
      <c r="D411" s="31"/>
      <c r="E411" s="27"/>
      <c r="F411" s="28"/>
      <c r="G411" s="56"/>
      <c r="H411" s="56"/>
    </row>
    <row r="412" spans="1:10" s="20" customFormat="1" ht="18.75" customHeight="1" x14ac:dyDescent="0.2">
      <c r="A412" s="111"/>
      <c r="B412" s="41" t="s">
        <v>12</v>
      </c>
      <c r="C412" s="21"/>
      <c r="D412" s="31">
        <v>1</v>
      </c>
      <c r="E412" s="28"/>
      <c r="F412" s="28"/>
      <c r="G412" s="56"/>
      <c r="H412" s="56"/>
    </row>
    <row r="413" spans="1:10" s="62" customFormat="1" ht="18.75" customHeight="1" x14ac:dyDescent="0.25">
      <c r="A413" s="111"/>
      <c r="B413" s="58" t="s">
        <v>37</v>
      </c>
      <c r="C413" s="19"/>
      <c r="D413" s="59"/>
      <c r="E413" s="60"/>
      <c r="F413" s="60"/>
      <c r="G413" s="61"/>
      <c r="H413" s="61"/>
    </row>
    <row r="414" spans="1:10" ht="18.75" customHeight="1" x14ac:dyDescent="0.2">
      <c r="A414" s="111"/>
      <c r="B414" s="52" t="s">
        <v>38</v>
      </c>
      <c r="C414" s="53" t="s">
        <v>16</v>
      </c>
      <c r="D414" s="25"/>
      <c r="E414" s="55"/>
      <c r="F414" s="55"/>
      <c r="G414" s="13"/>
      <c r="H414" s="13"/>
      <c r="I414" s="22"/>
      <c r="J414" s="22"/>
    </row>
    <row r="415" spans="1:10" ht="18.75" customHeight="1" x14ac:dyDescent="0.2">
      <c r="A415" s="111"/>
      <c r="B415" s="51" t="s">
        <v>39</v>
      </c>
      <c r="C415" s="50" t="s">
        <v>17</v>
      </c>
      <c r="D415" s="17"/>
      <c r="E415" s="26"/>
      <c r="F415" s="26"/>
      <c r="G415" s="13"/>
      <c r="H415" s="13"/>
      <c r="I415" s="22"/>
      <c r="J415" s="22"/>
    </row>
    <row r="416" spans="1:10" ht="18.75" customHeight="1" x14ac:dyDescent="0.2">
      <c r="A416" s="111"/>
      <c r="B416" s="51" t="s">
        <v>40</v>
      </c>
      <c r="C416" s="50" t="s">
        <v>18</v>
      </c>
      <c r="D416" s="17"/>
      <c r="E416" s="26"/>
      <c r="F416" s="26"/>
      <c r="G416" s="13"/>
      <c r="H416" s="13"/>
      <c r="I416" s="22"/>
      <c r="J416" s="22"/>
    </row>
    <row r="417" spans="1:237" ht="18.75" customHeight="1" x14ac:dyDescent="0.2">
      <c r="A417" s="111"/>
      <c r="B417" s="51" t="s">
        <v>41</v>
      </c>
      <c r="C417" s="50" t="s">
        <v>19</v>
      </c>
      <c r="D417" s="17"/>
      <c r="E417" s="26"/>
      <c r="F417" s="26"/>
      <c r="G417" s="13"/>
      <c r="H417" s="13"/>
      <c r="I417" s="22"/>
      <c r="J417" s="22"/>
    </row>
    <row r="418" spans="1:237" ht="18.75" customHeight="1" x14ac:dyDescent="0.2">
      <c r="A418" s="111"/>
      <c r="B418" s="51" t="s">
        <v>42</v>
      </c>
      <c r="C418" s="50" t="s">
        <v>20</v>
      </c>
      <c r="D418" s="17"/>
      <c r="E418" s="26"/>
      <c r="F418" s="26"/>
      <c r="G418" s="13"/>
      <c r="H418" s="13"/>
      <c r="I418" s="22"/>
      <c r="J418" s="22"/>
    </row>
    <row r="419" spans="1:237" ht="18.75" customHeight="1" x14ac:dyDescent="0.2">
      <c r="A419" s="111"/>
      <c r="B419" s="51" t="s">
        <v>43</v>
      </c>
      <c r="C419" s="50" t="s">
        <v>21</v>
      </c>
      <c r="D419" s="17">
        <v>1</v>
      </c>
      <c r="E419" s="26"/>
      <c r="F419" s="26"/>
      <c r="G419" s="13"/>
      <c r="H419" s="13"/>
      <c r="I419" s="22"/>
      <c r="J419" s="22"/>
    </row>
    <row r="420" spans="1:237" ht="18.75" customHeight="1" x14ac:dyDescent="0.2">
      <c r="A420" s="111"/>
      <c r="B420" s="51" t="s">
        <v>44</v>
      </c>
      <c r="C420" s="50" t="s">
        <v>22</v>
      </c>
      <c r="D420" s="17"/>
      <c r="E420" s="26"/>
      <c r="F420" s="26"/>
      <c r="G420" s="13"/>
      <c r="H420" s="13"/>
      <c r="I420" s="22"/>
      <c r="J420" s="22"/>
    </row>
    <row r="421" spans="1:237" ht="18.75" customHeight="1" x14ac:dyDescent="0.25">
      <c r="A421" s="111"/>
      <c r="B421" s="51" t="s">
        <v>45</v>
      </c>
      <c r="C421" s="50" t="s">
        <v>16</v>
      </c>
      <c r="D421" s="17"/>
      <c r="E421" s="26"/>
      <c r="F421" s="26"/>
      <c r="G421" s="13"/>
      <c r="H421" s="13"/>
      <c r="I421" s="22"/>
      <c r="J421" s="23"/>
    </row>
    <row r="422" spans="1:237" ht="18.75" customHeight="1" thickBot="1" x14ac:dyDescent="0.25">
      <c r="A422" s="112"/>
      <c r="B422" s="44" t="s">
        <v>46</v>
      </c>
      <c r="C422" s="24"/>
      <c r="D422" s="18"/>
      <c r="E422" s="30"/>
      <c r="F422" s="30"/>
      <c r="G422" s="13"/>
      <c r="H422" s="13"/>
      <c r="I422" s="22"/>
      <c r="J422" s="22"/>
    </row>
    <row r="423" spans="1:237" s="39" customFormat="1" ht="31.5" customHeight="1" thickBot="1" x14ac:dyDescent="0.35">
      <c r="A423" s="32"/>
      <c r="B423" s="45" t="s">
        <v>36</v>
      </c>
      <c r="C423" s="33"/>
      <c r="D423" s="34">
        <f>SUM(D400,D404,D392,D413:D422)</f>
        <v>11</v>
      </c>
      <c r="E423" s="35"/>
      <c r="F423" s="70"/>
      <c r="G423" s="93"/>
      <c r="H423" s="37"/>
      <c r="I423" s="38"/>
      <c r="J423" s="38"/>
    </row>
    <row r="426" spans="1:237" s="6" customFormat="1" ht="29.25" customHeight="1" x14ac:dyDescent="0.35">
      <c r="A426" s="114" t="s">
        <v>357</v>
      </c>
      <c r="B426" s="114"/>
      <c r="C426" s="114"/>
      <c r="D426" s="114"/>
      <c r="E426" s="114"/>
      <c r="F426" s="114"/>
      <c r="G426" s="5"/>
      <c r="H426" s="5"/>
    </row>
    <row r="427" spans="1:237" s="6" customFormat="1" ht="18" customHeight="1" x14ac:dyDescent="0.35">
      <c r="A427" s="113" t="s">
        <v>2</v>
      </c>
      <c r="B427" s="113"/>
      <c r="C427" s="113"/>
      <c r="D427" s="113"/>
      <c r="E427" s="113"/>
      <c r="F427" s="113"/>
      <c r="G427" s="5"/>
      <c r="H427" s="5"/>
    </row>
    <row r="428" spans="1:237" s="11" customFormat="1" ht="25.5" customHeight="1" thickBot="1" x14ac:dyDescent="0.35">
      <c r="A428" s="108" t="s">
        <v>441</v>
      </c>
      <c r="B428" s="109"/>
      <c r="C428" s="109"/>
      <c r="D428" s="109"/>
      <c r="E428" s="109"/>
      <c r="F428" s="109"/>
      <c r="G428" s="10"/>
      <c r="H428" s="10"/>
    </row>
    <row r="429" spans="1:237" ht="42.75" customHeight="1" thickBot="1" x14ac:dyDescent="0.25">
      <c r="A429" s="110">
        <v>1</v>
      </c>
      <c r="B429" s="46" t="s">
        <v>4</v>
      </c>
      <c r="C429" s="47" t="s">
        <v>5</v>
      </c>
      <c r="D429" s="48" t="s">
        <v>6</v>
      </c>
      <c r="E429" s="49" t="s">
        <v>7</v>
      </c>
      <c r="F429" s="69" t="s">
        <v>8</v>
      </c>
      <c r="H429" s="14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  <c r="EL429" s="12"/>
      <c r="EM429" s="12"/>
      <c r="EN429" s="12"/>
      <c r="EO429" s="12"/>
      <c r="EP429" s="12"/>
      <c r="EQ429" s="12"/>
      <c r="ER429" s="12"/>
      <c r="ES429" s="12"/>
      <c r="ET429" s="12"/>
      <c r="EU429" s="12"/>
      <c r="EV429" s="12"/>
      <c r="EW429" s="12"/>
      <c r="EX429" s="12"/>
      <c r="EY429" s="12"/>
      <c r="EZ429" s="12"/>
      <c r="FA429" s="12"/>
      <c r="FB429" s="12"/>
      <c r="FC429" s="12"/>
      <c r="FD429" s="12"/>
      <c r="FE429" s="12"/>
      <c r="FF429" s="12"/>
      <c r="FG429" s="12"/>
      <c r="FH429" s="12"/>
      <c r="FI429" s="12"/>
      <c r="FJ429" s="12"/>
      <c r="FK429" s="12"/>
      <c r="FL429" s="12"/>
      <c r="FM429" s="12"/>
      <c r="FN429" s="12"/>
      <c r="FO429" s="12"/>
      <c r="FP429" s="12"/>
      <c r="FQ429" s="12"/>
      <c r="FR429" s="12"/>
      <c r="FS429" s="12"/>
      <c r="FT429" s="12"/>
      <c r="FU429" s="12"/>
      <c r="FV429" s="12"/>
      <c r="FW429" s="12"/>
      <c r="FX429" s="12"/>
      <c r="FY429" s="12"/>
      <c r="FZ429" s="12"/>
      <c r="GA429" s="12"/>
      <c r="GB429" s="12"/>
      <c r="GC429" s="12"/>
      <c r="GD429" s="12"/>
      <c r="GE429" s="12"/>
      <c r="GF429" s="12"/>
      <c r="GG429" s="12"/>
      <c r="GH429" s="12"/>
      <c r="GI429" s="12"/>
      <c r="GJ429" s="12"/>
      <c r="GK429" s="12"/>
      <c r="GL429" s="12"/>
      <c r="GM429" s="12"/>
      <c r="GN429" s="12"/>
      <c r="GO429" s="12"/>
      <c r="GP429" s="12"/>
      <c r="GQ429" s="12"/>
      <c r="GR429" s="12"/>
      <c r="GS429" s="12"/>
      <c r="GT429" s="12"/>
      <c r="GU429" s="12"/>
      <c r="GV429" s="12"/>
      <c r="GW429" s="12"/>
      <c r="GX429" s="12"/>
      <c r="GY429" s="12"/>
      <c r="GZ429" s="12"/>
      <c r="HA429" s="12"/>
      <c r="HB429" s="12"/>
      <c r="HC429" s="12"/>
      <c r="HD429" s="12"/>
      <c r="HE429" s="12"/>
      <c r="HF429" s="12"/>
      <c r="HG429" s="12"/>
      <c r="HH429" s="12"/>
      <c r="HI429" s="12"/>
      <c r="HJ429" s="12"/>
      <c r="HK429" s="12"/>
      <c r="HL429" s="12"/>
      <c r="HM429" s="12"/>
      <c r="HN429" s="12"/>
      <c r="HO429" s="12"/>
      <c r="HP429" s="12"/>
      <c r="HQ429" s="12"/>
      <c r="HR429" s="12"/>
      <c r="HS429" s="12"/>
      <c r="HT429" s="12"/>
      <c r="HU429" s="12"/>
      <c r="HV429" s="12"/>
      <c r="HW429" s="12"/>
      <c r="HX429" s="12"/>
      <c r="HY429" s="12"/>
      <c r="HZ429" s="12"/>
      <c r="IA429" s="12"/>
      <c r="IB429" s="12"/>
      <c r="IC429" s="12"/>
    </row>
    <row r="430" spans="1:237" ht="44.25" customHeight="1" x14ac:dyDescent="0.2">
      <c r="A430" s="111"/>
      <c r="B430" s="43" t="s">
        <v>358</v>
      </c>
      <c r="C430" s="40" t="s">
        <v>13</v>
      </c>
      <c r="D430" s="16">
        <f>SUM(D431:D437)</f>
        <v>3</v>
      </c>
      <c r="E430" s="29"/>
      <c r="F430" s="29"/>
      <c r="G430" s="13"/>
      <c r="H430" s="13"/>
    </row>
    <row r="431" spans="1:237" s="20" customFormat="1" ht="37.5" customHeight="1" x14ac:dyDescent="0.2">
      <c r="A431" s="111"/>
      <c r="B431" s="41" t="s">
        <v>24</v>
      </c>
      <c r="C431" s="19"/>
      <c r="D431" s="31"/>
      <c r="E431" s="27"/>
      <c r="F431" s="28"/>
      <c r="G431" s="56"/>
      <c r="H431" s="56"/>
    </row>
    <row r="432" spans="1:237" s="20" customFormat="1" ht="37.5" customHeight="1" x14ac:dyDescent="0.2">
      <c r="A432" s="111"/>
      <c r="B432" s="41" t="s">
        <v>25</v>
      </c>
      <c r="C432" s="19"/>
      <c r="D432" s="31">
        <v>1</v>
      </c>
      <c r="E432" s="27"/>
      <c r="F432" s="28"/>
      <c r="G432" s="56"/>
      <c r="H432" s="56"/>
    </row>
    <row r="433" spans="1:8" s="20" customFormat="1" ht="18.75" customHeight="1" x14ac:dyDescent="0.2">
      <c r="A433" s="111"/>
      <c r="B433" s="41" t="s">
        <v>26</v>
      </c>
      <c r="C433" s="19"/>
      <c r="D433" s="31"/>
      <c r="E433" s="27"/>
      <c r="F433" s="28"/>
      <c r="G433" s="56"/>
      <c r="H433" s="56"/>
    </row>
    <row r="434" spans="1:8" s="20" customFormat="1" ht="37.5" customHeight="1" x14ac:dyDescent="0.2">
      <c r="A434" s="111"/>
      <c r="B434" s="41" t="s">
        <v>27</v>
      </c>
      <c r="C434" s="19"/>
      <c r="D434" s="31"/>
      <c r="E434" s="27"/>
      <c r="F434" s="28"/>
      <c r="G434" s="56"/>
      <c r="H434" s="56"/>
    </row>
    <row r="435" spans="1:8" s="20" customFormat="1" ht="37.5" customHeight="1" x14ac:dyDescent="0.2">
      <c r="A435" s="111"/>
      <c r="B435" s="41" t="s">
        <v>28</v>
      </c>
      <c r="C435" s="19"/>
      <c r="D435" s="31">
        <v>1</v>
      </c>
      <c r="E435" s="27"/>
      <c r="F435" s="28"/>
      <c r="G435" s="56"/>
      <c r="H435" s="56"/>
    </row>
    <row r="436" spans="1:8" s="20" customFormat="1" ht="18.75" customHeight="1" x14ac:dyDescent="0.2">
      <c r="A436" s="111"/>
      <c r="B436" s="41" t="s">
        <v>14</v>
      </c>
      <c r="C436" s="21"/>
      <c r="D436" s="31"/>
      <c r="E436" s="28"/>
      <c r="F436" s="28"/>
      <c r="G436" s="56"/>
      <c r="H436" s="56"/>
    </row>
    <row r="437" spans="1:8" s="20" customFormat="1" ht="18.75" customHeight="1" x14ac:dyDescent="0.2">
      <c r="A437" s="111"/>
      <c r="B437" s="41" t="s">
        <v>15</v>
      </c>
      <c r="C437" s="21"/>
      <c r="D437" s="31">
        <v>1</v>
      </c>
      <c r="E437" s="28"/>
      <c r="F437" s="28"/>
      <c r="G437" s="56"/>
      <c r="H437" s="56"/>
    </row>
    <row r="438" spans="1:8" s="12" customFormat="1" ht="18.75" customHeight="1" x14ac:dyDescent="0.2">
      <c r="A438" s="111"/>
      <c r="B438" s="54" t="s">
        <v>23</v>
      </c>
      <c r="C438" s="19" t="s">
        <v>3</v>
      </c>
      <c r="D438" s="25">
        <f>SUM(D439:D441)</f>
        <v>2</v>
      </c>
      <c r="E438" s="55"/>
      <c r="F438" s="55"/>
      <c r="G438" s="13"/>
      <c r="H438" s="14"/>
    </row>
    <row r="439" spans="1:8" s="20" customFormat="1" ht="48.75" customHeight="1" x14ac:dyDescent="0.2">
      <c r="A439" s="111"/>
      <c r="B439" s="41" t="s">
        <v>359</v>
      </c>
      <c r="C439" s="19"/>
      <c r="D439" s="31">
        <v>1</v>
      </c>
      <c r="E439" s="27"/>
      <c r="F439" s="28"/>
      <c r="G439" s="15"/>
      <c r="H439" s="15"/>
    </row>
    <row r="440" spans="1:8" s="20" customFormat="1" ht="36" customHeight="1" x14ac:dyDescent="0.2">
      <c r="A440" s="111"/>
      <c r="B440" s="41" t="s">
        <v>34</v>
      </c>
      <c r="C440" s="21"/>
      <c r="D440" s="31"/>
      <c r="E440" s="28"/>
      <c r="F440" s="28"/>
      <c r="G440" s="15"/>
      <c r="H440" s="15"/>
    </row>
    <row r="441" spans="1:8" s="20" customFormat="1" ht="36" customHeight="1" x14ac:dyDescent="0.2">
      <c r="A441" s="111"/>
      <c r="B441" s="41" t="s">
        <v>35</v>
      </c>
      <c r="C441" s="21"/>
      <c r="D441" s="31">
        <v>1</v>
      </c>
      <c r="E441" s="28"/>
      <c r="F441" s="28"/>
      <c r="G441" s="15"/>
      <c r="H441" s="15"/>
    </row>
    <row r="442" spans="1:8" s="12" customFormat="1" ht="38.25" customHeight="1" x14ac:dyDescent="0.2">
      <c r="A442" s="111"/>
      <c r="B442" s="42" t="s">
        <v>360</v>
      </c>
      <c r="C442" s="21" t="s">
        <v>9</v>
      </c>
      <c r="D442" s="17">
        <f>SUM(D443:D450)</f>
        <v>4</v>
      </c>
      <c r="E442" s="26"/>
      <c r="F442" s="26"/>
      <c r="G442" s="13"/>
      <c r="H442" s="13"/>
    </row>
    <row r="443" spans="1:8" s="20" customFormat="1" ht="37.5" customHeight="1" x14ac:dyDescent="0.2">
      <c r="A443" s="111"/>
      <c r="B443" s="41" t="s">
        <v>29</v>
      </c>
      <c r="C443" s="19"/>
      <c r="D443" s="31"/>
      <c r="E443" s="27"/>
      <c r="F443" s="28"/>
      <c r="G443" s="56"/>
      <c r="H443" s="56"/>
    </row>
    <row r="444" spans="1:8" s="20" customFormat="1" ht="37.5" customHeight="1" x14ac:dyDescent="0.2">
      <c r="A444" s="111"/>
      <c r="B444" s="41" t="s">
        <v>30</v>
      </c>
      <c r="C444" s="19"/>
      <c r="D444" s="31">
        <v>1</v>
      </c>
      <c r="E444" s="27"/>
      <c r="F444" s="28"/>
      <c r="G444" s="56"/>
      <c r="H444" s="56"/>
    </row>
    <row r="445" spans="1:8" s="20" customFormat="1" ht="18.75" customHeight="1" x14ac:dyDescent="0.2">
      <c r="A445" s="111"/>
      <c r="B445" s="41" t="s">
        <v>10</v>
      </c>
      <c r="C445" s="19"/>
      <c r="D445" s="31">
        <v>1</v>
      </c>
      <c r="E445" s="27"/>
      <c r="F445" s="28"/>
      <c r="G445" s="56"/>
      <c r="H445" s="56"/>
    </row>
    <row r="446" spans="1:8" s="20" customFormat="1" ht="37.5" customHeight="1" x14ac:dyDescent="0.2">
      <c r="A446" s="111"/>
      <c r="B446" s="41" t="s">
        <v>31</v>
      </c>
      <c r="C446" s="21"/>
      <c r="D446" s="31"/>
      <c r="E446" s="28"/>
      <c r="F446" s="28"/>
      <c r="G446" s="56"/>
      <c r="H446" s="56"/>
    </row>
    <row r="447" spans="1:8" s="20" customFormat="1" ht="37.5" customHeight="1" x14ac:dyDescent="0.2">
      <c r="A447" s="111"/>
      <c r="B447" s="41" t="s">
        <v>32</v>
      </c>
      <c r="C447" s="21"/>
      <c r="D447" s="31">
        <v>1</v>
      </c>
      <c r="E447" s="28"/>
      <c r="F447" s="28"/>
      <c r="G447" s="56"/>
      <c r="H447" s="56"/>
    </row>
    <row r="448" spans="1:8" s="20" customFormat="1" ht="18.75" customHeight="1" x14ac:dyDescent="0.2">
      <c r="A448" s="111"/>
      <c r="B448" s="41" t="s">
        <v>11</v>
      </c>
      <c r="C448" s="19"/>
      <c r="D448" s="31">
        <v>1</v>
      </c>
      <c r="E448" s="27"/>
      <c r="F448" s="28"/>
      <c r="G448" s="56"/>
      <c r="H448" s="56"/>
    </row>
    <row r="449" spans="1:10" s="20" customFormat="1" ht="18.75" customHeight="1" x14ac:dyDescent="0.2">
      <c r="A449" s="111"/>
      <c r="B449" s="41" t="s">
        <v>33</v>
      </c>
      <c r="C449" s="19"/>
      <c r="D449" s="31"/>
      <c r="E449" s="27"/>
      <c r="F449" s="28"/>
      <c r="G449" s="56"/>
      <c r="H449" s="56"/>
    </row>
    <row r="450" spans="1:10" s="20" customFormat="1" ht="18.75" customHeight="1" x14ac:dyDescent="0.2">
      <c r="A450" s="111"/>
      <c r="B450" s="41" t="s">
        <v>12</v>
      </c>
      <c r="C450" s="21"/>
      <c r="D450" s="31"/>
      <c r="E450" s="28"/>
      <c r="F450" s="28"/>
      <c r="G450" s="56"/>
      <c r="H450" s="56"/>
    </row>
    <row r="451" spans="1:10" s="62" customFormat="1" ht="18.75" customHeight="1" x14ac:dyDescent="0.25">
      <c r="A451" s="111"/>
      <c r="B451" s="58" t="s">
        <v>37</v>
      </c>
      <c r="C451" s="19"/>
      <c r="D451" s="59"/>
      <c r="E451" s="60"/>
      <c r="F451" s="60"/>
      <c r="G451" s="61"/>
      <c r="H451" s="61"/>
    </row>
    <row r="452" spans="1:10" ht="18.75" customHeight="1" x14ac:dyDescent="0.2">
      <c r="A452" s="111"/>
      <c r="B452" s="52" t="s">
        <v>38</v>
      </c>
      <c r="C452" s="53" t="s">
        <v>16</v>
      </c>
      <c r="D452" s="25"/>
      <c r="E452" s="55"/>
      <c r="F452" s="55"/>
      <c r="G452" s="13"/>
      <c r="H452" s="13"/>
      <c r="I452" s="22"/>
      <c r="J452" s="22"/>
    </row>
    <row r="453" spans="1:10" ht="18.75" customHeight="1" x14ac:dyDescent="0.2">
      <c r="A453" s="111"/>
      <c r="B453" s="51" t="s">
        <v>39</v>
      </c>
      <c r="C453" s="50" t="s">
        <v>17</v>
      </c>
      <c r="D453" s="17"/>
      <c r="E453" s="26"/>
      <c r="F453" s="26"/>
      <c r="G453" s="13"/>
      <c r="H453" s="13"/>
      <c r="I453" s="22"/>
      <c r="J453" s="22"/>
    </row>
    <row r="454" spans="1:10" ht="18.75" customHeight="1" x14ac:dyDescent="0.2">
      <c r="A454" s="111"/>
      <c r="B454" s="51" t="s">
        <v>40</v>
      </c>
      <c r="C454" s="50" t="s">
        <v>18</v>
      </c>
      <c r="D454" s="17">
        <v>1</v>
      </c>
      <c r="E454" s="26"/>
      <c r="F454" s="26"/>
      <c r="G454" s="13"/>
      <c r="H454" s="13"/>
      <c r="I454" s="22"/>
      <c r="J454" s="22"/>
    </row>
    <row r="455" spans="1:10" ht="18.75" customHeight="1" x14ac:dyDescent="0.2">
      <c r="A455" s="111"/>
      <c r="B455" s="51" t="s">
        <v>41</v>
      </c>
      <c r="C455" s="50" t="s">
        <v>19</v>
      </c>
      <c r="D455" s="17"/>
      <c r="E455" s="26"/>
      <c r="F455" s="26"/>
      <c r="G455" s="13"/>
      <c r="H455" s="13"/>
      <c r="I455" s="22"/>
      <c r="J455" s="22"/>
    </row>
    <row r="456" spans="1:10" ht="18.75" customHeight="1" x14ac:dyDescent="0.2">
      <c r="A456" s="111"/>
      <c r="B456" s="51" t="s">
        <v>42</v>
      </c>
      <c r="C456" s="50" t="s">
        <v>20</v>
      </c>
      <c r="D456" s="17"/>
      <c r="E456" s="26"/>
      <c r="F456" s="26"/>
      <c r="G456" s="13"/>
      <c r="H456" s="13"/>
      <c r="I456" s="22"/>
      <c r="J456" s="22"/>
    </row>
    <row r="457" spans="1:10" ht="18.75" customHeight="1" x14ac:dyDescent="0.2">
      <c r="A457" s="111"/>
      <c r="B457" s="51" t="s">
        <v>43</v>
      </c>
      <c r="C457" s="50" t="s">
        <v>21</v>
      </c>
      <c r="D457" s="17">
        <v>1</v>
      </c>
      <c r="E457" s="26"/>
      <c r="F457" s="26"/>
      <c r="G457" s="13"/>
      <c r="H457" s="13"/>
      <c r="I457" s="22"/>
      <c r="J457" s="22"/>
    </row>
    <row r="458" spans="1:10" ht="18.75" customHeight="1" x14ac:dyDescent="0.2">
      <c r="A458" s="111"/>
      <c r="B458" s="51" t="s">
        <v>44</v>
      </c>
      <c r="C458" s="50" t="s">
        <v>22</v>
      </c>
      <c r="D458" s="17"/>
      <c r="E458" s="26"/>
      <c r="F458" s="26"/>
      <c r="G458" s="13"/>
      <c r="H458" s="13"/>
      <c r="I458" s="22"/>
      <c r="J458" s="22"/>
    </row>
    <row r="459" spans="1:10" ht="18.75" customHeight="1" x14ac:dyDescent="0.25">
      <c r="A459" s="111"/>
      <c r="B459" s="51" t="s">
        <v>45</v>
      </c>
      <c r="C459" s="50" t="s">
        <v>16</v>
      </c>
      <c r="D459" s="17"/>
      <c r="E459" s="26"/>
      <c r="F459" s="26"/>
      <c r="G459" s="13"/>
      <c r="H459" s="13"/>
      <c r="I459" s="22"/>
      <c r="J459" s="23"/>
    </row>
    <row r="460" spans="1:10" ht="18.75" customHeight="1" thickBot="1" x14ac:dyDescent="0.25">
      <c r="A460" s="112"/>
      <c r="B460" s="44" t="s">
        <v>46</v>
      </c>
      <c r="C460" s="24"/>
      <c r="D460" s="18"/>
      <c r="E460" s="30"/>
      <c r="F460" s="30"/>
      <c r="G460" s="13"/>
      <c r="H460" s="13"/>
      <c r="I460" s="22"/>
      <c r="J460" s="22"/>
    </row>
    <row r="461" spans="1:10" s="39" customFormat="1" ht="31.5" customHeight="1" thickBot="1" x14ac:dyDescent="0.35">
      <c r="A461" s="32"/>
      <c r="B461" s="45" t="s">
        <v>36</v>
      </c>
      <c r="C461" s="33"/>
      <c r="D461" s="34">
        <f>SUM(D438,D442,D430,D451:D460)</f>
        <v>11</v>
      </c>
      <c r="E461" s="35"/>
      <c r="F461" s="70"/>
      <c r="G461" s="93"/>
      <c r="H461" s="37"/>
      <c r="I461" s="38"/>
      <c r="J461" s="38"/>
    </row>
    <row r="464" spans="1:10" s="6" customFormat="1" ht="29.25" customHeight="1" x14ac:dyDescent="0.35">
      <c r="A464" s="114" t="s">
        <v>361</v>
      </c>
      <c r="B464" s="114"/>
      <c r="C464" s="114"/>
      <c r="D464" s="114"/>
      <c r="E464" s="114"/>
      <c r="F464" s="114"/>
      <c r="G464" s="5"/>
      <c r="H464" s="5"/>
    </row>
    <row r="465" spans="1:237" s="6" customFormat="1" ht="18" customHeight="1" x14ac:dyDescent="0.35">
      <c r="A465" s="113" t="s">
        <v>2</v>
      </c>
      <c r="B465" s="113"/>
      <c r="C465" s="113"/>
      <c r="D465" s="113"/>
      <c r="E465" s="113"/>
      <c r="F465" s="113"/>
      <c r="G465" s="5"/>
      <c r="H465" s="5"/>
    </row>
    <row r="466" spans="1:237" s="11" customFormat="1" ht="25.5" customHeight="1" thickBot="1" x14ac:dyDescent="0.35">
      <c r="A466" s="108" t="s">
        <v>444</v>
      </c>
      <c r="B466" s="109"/>
      <c r="C466" s="109"/>
      <c r="D466" s="109"/>
      <c r="E466" s="109"/>
      <c r="F466" s="109"/>
      <c r="G466" s="10"/>
      <c r="H466" s="10"/>
    </row>
    <row r="467" spans="1:237" ht="42.75" customHeight="1" thickBot="1" x14ac:dyDescent="0.25">
      <c r="A467" s="110">
        <v>1</v>
      </c>
      <c r="B467" s="46" t="s">
        <v>4</v>
      </c>
      <c r="C467" s="47" t="s">
        <v>5</v>
      </c>
      <c r="D467" s="48" t="s">
        <v>6</v>
      </c>
      <c r="E467" s="49" t="s">
        <v>7</v>
      </c>
      <c r="F467" s="69" t="s">
        <v>8</v>
      </c>
      <c r="H467" s="14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  <c r="CB467" s="12"/>
      <c r="CC467" s="12"/>
      <c r="CD467" s="12"/>
      <c r="CE467" s="12"/>
      <c r="CF467" s="12"/>
      <c r="CG467" s="12"/>
      <c r="CH467" s="12"/>
      <c r="CI467" s="12"/>
      <c r="CJ467" s="12"/>
      <c r="CK467" s="12"/>
      <c r="CL467" s="12"/>
      <c r="CM467" s="12"/>
      <c r="CN467" s="12"/>
      <c r="CO467" s="12"/>
      <c r="CP467" s="12"/>
      <c r="CQ467" s="12"/>
      <c r="CR467" s="12"/>
      <c r="CS467" s="12"/>
      <c r="CT467" s="12"/>
      <c r="CU467" s="12"/>
      <c r="CV467" s="12"/>
      <c r="CW467" s="12"/>
      <c r="CX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Q467" s="12"/>
      <c r="DR467" s="12"/>
      <c r="DS467" s="12"/>
      <c r="DT467" s="12"/>
      <c r="DU467" s="12"/>
      <c r="DV467" s="12"/>
      <c r="DW467" s="12"/>
      <c r="DX467" s="12"/>
      <c r="DY467" s="12"/>
      <c r="DZ467" s="12"/>
      <c r="EA467" s="12"/>
      <c r="EB467" s="12"/>
      <c r="EC467" s="12"/>
      <c r="ED467" s="12"/>
      <c r="EE467" s="12"/>
      <c r="EF467" s="12"/>
      <c r="EG467" s="12"/>
      <c r="EH467" s="12"/>
      <c r="EI467" s="12"/>
      <c r="EJ467" s="12"/>
      <c r="EK467" s="12"/>
      <c r="EL467" s="12"/>
      <c r="EM467" s="12"/>
      <c r="EN467" s="12"/>
      <c r="EO467" s="12"/>
      <c r="EP467" s="12"/>
      <c r="EQ467" s="12"/>
      <c r="ER467" s="12"/>
      <c r="ES467" s="12"/>
      <c r="ET467" s="12"/>
      <c r="EU467" s="12"/>
      <c r="EV467" s="12"/>
      <c r="EW467" s="12"/>
      <c r="EX467" s="12"/>
      <c r="EY467" s="12"/>
      <c r="EZ467" s="12"/>
      <c r="FA467" s="12"/>
      <c r="FB467" s="12"/>
      <c r="FC467" s="12"/>
      <c r="FD467" s="12"/>
      <c r="FE467" s="12"/>
      <c r="FF467" s="12"/>
      <c r="FG467" s="12"/>
      <c r="FH467" s="12"/>
      <c r="FI467" s="12"/>
      <c r="FJ467" s="12"/>
      <c r="FK467" s="12"/>
      <c r="FL467" s="12"/>
      <c r="FM467" s="12"/>
      <c r="FN467" s="12"/>
      <c r="FO467" s="12"/>
      <c r="FP467" s="12"/>
      <c r="FQ467" s="12"/>
      <c r="FR467" s="12"/>
      <c r="FS467" s="12"/>
      <c r="FT467" s="12"/>
      <c r="FU467" s="12"/>
      <c r="FV467" s="12"/>
      <c r="FW467" s="12"/>
      <c r="FX467" s="12"/>
      <c r="FY467" s="12"/>
      <c r="FZ467" s="12"/>
      <c r="GA467" s="12"/>
      <c r="GB467" s="12"/>
      <c r="GC467" s="12"/>
      <c r="GD467" s="12"/>
      <c r="GE467" s="12"/>
      <c r="GF467" s="12"/>
      <c r="GG467" s="12"/>
      <c r="GH467" s="12"/>
      <c r="GI467" s="12"/>
      <c r="GJ467" s="12"/>
      <c r="GK467" s="12"/>
      <c r="GL467" s="12"/>
      <c r="GM467" s="12"/>
      <c r="GN467" s="12"/>
      <c r="GO467" s="12"/>
      <c r="GP467" s="12"/>
      <c r="GQ467" s="12"/>
      <c r="GR467" s="12"/>
      <c r="GS467" s="12"/>
      <c r="GT467" s="12"/>
      <c r="GU467" s="12"/>
      <c r="GV467" s="12"/>
      <c r="GW467" s="12"/>
      <c r="GX467" s="12"/>
      <c r="GY467" s="12"/>
      <c r="GZ467" s="12"/>
      <c r="HA467" s="12"/>
      <c r="HB467" s="12"/>
      <c r="HC467" s="12"/>
      <c r="HD467" s="12"/>
      <c r="HE467" s="12"/>
      <c r="HF467" s="12"/>
      <c r="HG467" s="12"/>
      <c r="HH467" s="12"/>
      <c r="HI467" s="12"/>
      <c r="HJ467" s="12"/>
      <c r="HK467" s="12"/>
      <c r="HL467" s="12"/>
      <c r="HM467" s="12"/>
      <c r="HN467" s="12"/>
      <c r="HO467" s="12"/>
      <c r="HP467" s="12"/>
      <c r="HQ467" s="12"/>
      <c r="HR467" s="12"/>
      <c r="HS467" s="12"/>
      <c r="HT467" s="12"/>
      <c r="HU467" s="12"/>
      <c r="HV467" s="12"/>
      <c r="HW467" s="12"/>
      <c r="HX467" s="12"/>
      <c r="HY467" s="12"/>
      <c r="HZ467" s="12"/>
      <c r="IA467" s="12"/>
      <c r="IB467" s="12"/>
      <c r="IC467" s="12"/>
    </row>
    <row r="468" spans="1:237" ht="44.25" customHeight="1" x14ac:dyDescent="0.2">
      <c r="A468" s="111"/>
      <c r="B468" s="43" t="s">
        <v>362</v>
      </c>
      <c r="C468" s="40" t="s">
        <v>13</v>
      </c>
      <c r="D468" s="16">
        <f>SUM(D469:D475)</f>
        <v>2</v>
      </c>
      <c r="E468" s="29"/>
      <c r="F468" s="29"/>
      <c r="G468" s="13"/>
      <c r="H468" s="13"/>
    </row>
    <row r="469" spans="1:237" s="20" customFormat="1" ht="37.5" customHeight="1" x14ac:dyDescent="0.2">
      <c r="A469" s="111"/>
      <c r="B469" s="41" t="s">
        <v>24</v>
      </c>
      <c r="C469" s="19"/>
      <c r="D469" s="31">
        <v>1</v>
      </c>
      <c r="E469" s="27"/>
      <c r="F469" s="28"/>
      <c r="G469" s="56"/>
      <c r="H469" s="56"/>
    </row>
    <row r="470" spans="1:237" s="20" customFormat="1" ht="37.5" customHeight="1" x14ac:dyDescent="0.2">
      <c r="A470" s="111"/>
      <c r="B470" s="41" t="s">
        <v>25</v>
      </c>
      <c r="C470" s="19"/>
      <c r="D470" s="31"/>
      <c r="E470" s="27"/>
      <c r="F470" s="28"/>
      <c r="G470" s="56"/>
      <c r="H470" s="56"/>
    </row>
    <row r="471" spans="1:237" s="20" customFormat="1" ht="18.75" customHeight="1" x14ac:dyDescent="0.2">
      <c r="A471" s="111"/>
      <c r="B471" s="41" t="s">
        <v>26</v>
      </c>
      <c r="C471" s="19"/>
      <c r="D471" s="31"/>
      <c r="E471" s="27"/>
      <c r="F471" s="28"/>
      <c r="G471" s="56"/>
      <c r="H471" s="56"/>
    </row>
    <row r="472" spans="1:237" s="20" customFormat="1" ht="37.5" customHeight="1" x14ac:dyDescent="0.2">
      <c r="A472" s="111"/>
      <c r="B472" s="41" t="s">
        <v>27</v>
      </c>
      <c r="C472" s="19"/>
      <c r="D472" s="31"/>
      <c r="E472" s="27"/>
      <c r="F472" s="28"/>
      <c r="G472" s="56"/>
      <c r="H472" s="56"/>
    </row>
    <row r="473" spans="1:237" s="20" customFormat="1" ht="37.5" customHeight="1" x14ac:dyDescent="0.2">
      <c r="A473" s="111"/>
      <c r="B473" s="41" t="s">
        <v>28</v>
      </c>
      <c r="C473" s="19"/>
      <c r="D473" s="31"/>
      <c r="E473" s="27"/>
      <c r="F473" s="28"/>
      <c r="G473" s="56"/>
      <c r="H473" s="56"/>
    </row>
    <row r="474" spans="1:237" s="20" customFormat="1" ht="18.75" customHeight="1" x14ac:dyDescent="0.2">
      <c r="A474" s="111"/>
      <c r="B474" s="41" t="s">
        <v>14</v>
      </c>
      <c r="C474" s="21"/>
      <c r="D474" s="31"/>
      <c r="E474" s="28"/>
      <c r="F474" s="28"/>
      <c r="G474" s="56"/>
      <c r="H474" s="56"/>
    </row>
    <row r="475" spans="1:237" s="20" customFormat="1" ht="18.75" customHeight="1" x14ac:dyDescent="0.2">
      <c r="A475" s="111"/>
      <c r="B475" s="41" t="s">
        <v>15</v>
      </c>
      <c r="C475" s="21"/>
      <c r="D475" s="31">
        <v>1</v>
      </c>
      <c r="E475" s="28"/>
      <c r="F475" s="28"/>
      <c r="G475" s="56"/>
      <c r="H475" s="56"/>
    </row>
    <row r="476" spans="1:237" s="12" customFormat="1" ht="18.75" customHeight="1" x14ac:dyDescent="0.2">
      <c r="A476" s="111"/>
      <c r="B476" s="54" t="s">
        <v>23</v>
      </c>
      <c r="C476" s="19" t="s">
        <v>3</v>
      </c>
      <c r="D476" s="25">
        <f>SUM(D477:D479)</f>
        <v>2</v>
      </c>
      <c r="E476" s="55"/>
      <c r="F476" s="55"/>
      <c r="G476" s="13"/>
      <c r="H476" s="14"/>
    </row>
    <row r="477" spans="1:237" s="20" customFormat="1" ht="48.75" customHeight="1" x14ac:dyDescent="0.2">
      <c r="A477" s="111"/>
      <c r="B477" s="41" t="s">
        <v>363</v>
      </c>
      <c r="C477" s="19"/>
      <c r="D477" s="31">
        <v>1</v>
      </c>
      <c r="E477" s="27"/>
      <c r="F477" s="28"/>
      <c r="G477" s="15"/>
      <c r="H477" s="15"/>
    </row>
    <row r="478" spans="1:237" s="20" customFormat="1" ht="36" customHeight="1" x14ac:dyDescent="0.2">
      <c r="A478" s="111"/>
      <c r="B478" s="41" t="s">
        <v>34</v>
      </c>
      <c r="C478" s="21"/>
      <c r="D478" s="31">
        <v>1</v>
      </c>
      <c r="E478" s="28"/>
      <c r="F478" s="28"/>
      <c r="G478" s="15"/>
      <c r="H478" s="15"/>
    </row>
    <row r="479" spans="1:237" s="20" customFormat="1" ht="36" customHeight="1" x14ac:dyDescent="0.2">
      <c r="A479" s="111"/>
      <c r="B479" s="41" t="s">
        <v>35</v>
      </c>
      <c r="C479" s="21"/>
      <c r="D479" s="31"/>
      <c r="E479" s="28"/>
      <c r="F479" s="28"/>
      <c r="G479" s="15"/>
      <c r="H479" s="15"/>
    </row>
    <row r="480" spans="1:237" s="12" customFormat="1" ht="38.25" customHeight="1" x14ac:dyDescent="0.2">
      <c r="A480" s="111"/>
      <c r="B480" s="42" t="s">
        <v>364</v>
      </c>
      <c r="C480" s="21" t="s">
        <v>9</v>
      </c>
      <c r="D480" s="17">
        <f>SUM(D481:D488)</f>
        <v>4</v>
      </c>
      <c r="E480" s="26"/>
      <c r="F480" s="26"/>
      <c r="G480" s="13"/>
      <c r="H480" s="13"/>
    </row>
    <row r="481" spans="1:10" s="20" customFormat="1" ht="37.5" customHeight="1" x14ac:dyDescent="0.2">
      <c r="A481" s="111"/>
      <c r="B481" s="41" t="s">
        <v>29</v>
      </c>
      <c r="C481" s="19"/>
      <c r="D481" s="31">
        <v>1</v>
      </c>
      <c r="E481" s="27"/>
      <c r="F481" s="28"/>
      <c r="G481" s="56"/>
      <c r="H481" s="56"/>
    </row>
    <row r="482" spans="1:10" s="20" customFormat="1" ht="37.5" customHeight="1" x14ac:dyDescent="0.2">
      <c r="A482" s="111"/>
      <c r="B482" s="41" t="s">
        <v>30</v>
      </c>
      <c r="C482" s="19"/>
      <c r="D482" s="31"/>
      <c r="E482" s="27"/>
      <c r="F482" s="28"/>
      <c r="G482" s="56"/>
      <c r="H482" s="56"/>
    </row>
    <row r="483" spans="1:10" s="20" customFormat="1" ht="18.75" customHeight="1" x14ac:dyDescent="0.2">
      <c r="A483" s="111"/>
      <c r="B483" s="41" t="s">
        <v>10</v>
      </c>
      <c r="C483" s="19"/>
      <c r="D483" s="31">
        <v>1</v>
      </c>
      <c r="E483" s="27"/>
      <c r="F483" s="28"/>
      <c r="G483" s="56"/>
      <c r="H483" s="56"/>
    </row>
    <row r="484" spans="1:10" s="20" customFormat="1" ht="37.5" customHeight="1" x14ac:dyDescent="0.2">
      <c r="A484" s="111"/>
      <c r="B484" s="41" t="s">
        <v>31</v>
      </c>
      <c r="C484" s="21"/>
      <c r="D484" s="31"/>
      <c r="E484" s="28"/>
      <c r="F484" s="28"/>
      <c r="G484" s="56"/>
      <c r="H484" s="56"/>
    </row>
    <row r="485" spans="1:10" s="20" customFormat="1" ht="37.5" customHeight="1" x14ac:dyDescent="0.2">
      <c r="A485" s="111"/>
      <c r="B485" s="41" t="s">
        <v>32</v>
      </c>
      <c r="C485" s="21"/>
      <c r="D485" s="31"/>
      <c r="E485" s="28"/>
      <c r="F485" s="28"/>
      <c r="G485" s="56"/>
      <c r="H485" s="56"/>
    </row>
    <row r="486" spans="1:10" s="20" customFormat="1" ht="18.75" customHeight="1" x14ac:dyDescent="0.2">
      <c r="A486" s="111"/>
      <c r="B486" s="41" t="s">
        <v>11</v>
      </c>
      <c r="C486" s="19"/>
      <c r="D486" s="31">
        <v>1</v>
      </c>
      <c r="E486" s="27"/>
      <c r="F486" s="28"/>
      <c r="G486" s="56"/>
      <c r="H486" s="56"/>
    </row>
    <row r="487" spans="1:10" s="20" customFormat="1" ht="18.75" customHeight="1" x14ac:dyDescent="0.2">
      <c r="A487" s="111"/>
      <c r="B487" s="41" t="s">
        <v>33</v>
      </c>
      <c r="C487" s="19"/>
      <c r="D487" s="31"/>
      <c r="E487" s="27"/>
      <c r="F487" s="28"/>
      <c r="G487" s="56"/>
      <c r="H487" s="56"/>
    </row>
    <row r="488" spans="1:10" s="20" customFormat="1" ht="18.75" customHeight="1" x14ac:dyDescent="0.2">
      <c r="A488" s="111"/>
      <c r="B488" s="41" t="s">
        <v>12</v>
      </c>
      <c r="C488" s="21"/>
      <c r="D488" s="31">
        <v>1</v>
      </c>
      <c r="E488" s="28"/>
      <c r="F488" s="28"/>
      <c r="G488" s="56"/>
      <c r="H488" s="56"/>
    </row>
    <row r="489" spans="1:10" s="62" customFormat="1" ht="18.75" customHeight="1" x14ac:dyDescent="0.25">
      <c r="A489" s="111"/>
      <c r="B489" s="58" t="s">
        <v>37</v>
      </c>
      <c r="C489" s="19"/>
      <c r="D489" s="59"/>
      <c r="E489" s="60"/>
      <c r="F489" s="60"/>
      <c r="G489" s="61"/>
      <c r="H489" s="61"/>
    </row>
    <row r="490" spans="1:10" ht="18.75" customHeight="1" x14ac:dyDescent="0.2">
      <c r="A490" s="111"/>
      <c r="B490" s="52" t="s">
        <v>38</v>
      </c>
      <c r="C490" s="53" t="s">
        <v>16</v>
      </c>
      <c r="D490" s="25"/>
      <c r="E490" s="55"/>
      <c r="F490" s="55"/>
      <c r="G490" s="13"/>
      <c r="H490" s="13"/>
      <c r="I490" s="22"/>
      <c r="J490" s="22"/>
    </row>
    <row r="491" spans="1:10" ht="18.75" customHeight="1" x14ac:dyDescent="0.2">
      <c r="A491" s="111"/>
      <c r="B491" s="51" t="s">
        <v>39</v>
      </c>
      <c r="C491" s="50" t="s">
        <v>17</v>
      </c>
      <c r="D491" s="17"/>
      <c r="E491" s="26"/>
      <c r="F491" s="26"/>
      <c r="G491" s="13"/>
      <c r="H491" s="13"/>
      <c r="I491" s="22"/>
      <c r="J491" s="22"/>
    </row>
    <row r="492" spans="1:10" ht="18.75" customHeight="1" x14ac:dyDescent="0.2">
      <c r="A492" s="111"/>
      <c r="B492" s="51" t="s">
        <v>40</v>
      </c>
      <c r="C492" s="50" t="s">
        <v>18</v>
      </c>
      <c r="D492" s="17"/>
      <c r="E492" s="26"/>
      <c r="F492" s="26"/>
      <c r="G492" s="13"/>
      <c r="H492" s="13"/>
      <c r="I492" s="22"/>
      <c r="J492" s="22"/>
    </row>
    <row r="493" spans="1:10" ht="18.75" customHeight="1" x14ac:dyDescent="0.2">
      <c r="A493" s="111"/>
      <c r="B493" s="51" t="s">
        <v>41</v>
      </c>
      <c r="C493" s="50" t="s">
        <v>19</v>
      </c>
      <c r="D493" s="17"/>
      <c r="E493" s="26"/>
      <c r="F493" s="26"/>
      <c r="G493" s="13"/>
      <c r="H493" s="13"/>
      <c r="I493" s="22"/>
      <c r="J493" s="22"/>
    </row>
    <row r="494" spans="1:10" ht="18.75" customHeight="1" x14ac:dyDescent="0.2">
      <c r="A494" s="111"/>
      <c r="B494" s="51" t="s">
        <v>42</v>
      </c>
      <c r="C494" s="50" t="s">
        <v>20</v>
      </c>
      <c r="D494" s="17"/>
      <c r="E494" s="26"/>
      <c r="F494" s="26"/>
      <c r="G494" s="13"/>
      <c r="H494" s="13"/>
      <c r="I494" s="22"/>
      <c r="J494" s="22"/>
    </row>
    <row r="495" spans="1:10" ht="18.75" customHeight="1" x14ac:dyDescent="0.2">
      <c r="A495" s="111"/>
      <c r="B495" s="51" t="s">
        <v>43</v>
      </c>
      <c r="C495" s="50" t="s">
        <v>21</v>
      </c>
      <c r="D495" s="17">
        <v>1</v>
      </c>
      <c r="E495" s="26"/>
      <c r="F495" s="26"/>
      <c r="G495" s="13"/>
      <c r="H495" s="13"/>
      <c r="I495" s="22"/>
      <c r="J495" s="22"/>
    </row>
    <row r="496" spans="1:10" ht="18.75" customHeight="1" x14ac:dyDescent="0.2">
      <c r="A496" s="111"/>
      <c r="B496" s="51" t="s">
        <v>44</v>
      </c>
      <c r="C496" s="50" t="s">
        <v>22</v>
      </c>
      <c r="D496" s="17"/>
      <c r="E496" s="26"/>
      <c r="F496" s="26"/>
      <c r="G496" s="13"/>
      <c r="H496" s="13"/>
      <c r="I496" s="22"/>
      <c r="J496" s="22"/>
    </row>
    <row r="497" spans="1:17" ht="18.75" customHeight="1" x14ac:dyDescent="0.25">
      <c r="A497" s="111"/>
      <c r="B497" s="51" t="s">
        <v>45</v>
      </c>
      <c r="C497" s="50" t="s">
        <v>16</v>
      </c>
      <c r="D497" s="17"/>
      <c r="E497" s="26"/>
      <c r="F497" s="26"/>
      <c r="G497" s="13"/>
      <c r="H497" s="13"/>
      <c r="I497" s="22"/>
      <c r="J497" s="23"/>
    </row>
    <row r="498" spans="1:17" ht="18.75" customHeight="1" thickBot="1" x14ac:dyDescent="0.25">
      <c r="A498" s="112"/>
      <c r="B498" s="44" t="s">
        <v>46</v>
      </c>
      <c r="C498" s="24"/>
      <c r="D498" s="18"/>
      <c r="E498" s="30"/>
      <c r="F498" s="30"/>
      <c r="G498" s="13"/>
      <c r="H498" s="13"/>
      <c r="I498" s="22"/>
      <c r="J498" s="22"/>
    </row>
    <row r="499" spans="1:17" s="39" customFormat="1" ht="31.5" customHeight="1" thickBot="1" x14ac:dyDescent="0.35">
      <c r="A499" s="32"/>
      <c r="B499" s="45" t="s">
        <v>36</v>
      </c>
      <c r="C499" s="33"/>
      <c r="D499" s="34">
        <f>SUM(D476,D480,D468,D489:D498)</f>
        <v>9</v>
      </c>
      <c r="E499" s="35"/>
      <c r="F499" s="70"/>
      <c r="G499" s="93"/>
      <c r="H499" s="37"/>
      <c r="I499" s="38"/>
      <c r="J499" s="38"/>
    </row>
    <row r="500" spans="1:17" s="39" customFormat="1" ht="31.5" customHeight="1" thickBot="1" x14ac:dyDescent="0.35">
      <c r="A500" s="32"/>
      <c r="B500" s="45" t="s">
        <v>365</v>
      </c>
      <c r="C500" s="92"/>
      <c r="D500" s="34">
        <f>SUM(D43,D81,D119,D157,D195,D233,D271,D309,D347,D385,D499,D461,D423,)</f>
        <v>194</v>
      </c>
      <c r="E500" s="35"/>
      <c r="F500" s="70"/>
      <c r="G500" s="91"/>
      <c r="H500" s="37"/>
      <c r="I500" s="38"/>
      <c r="J500" s="38"/>
    </row>
    <row r="501" spans="1:17" s="57" customFormat="1" ht="17.25" customHeight="1" x14ac:dyDescent="0.2">
      <c r="A501" s="84"/>
      <c r="B501" s="85"/>
      <c r="C501" s="84"/>
      <c r="D501" s="84"/>
      <c r="E501" s="84"/>
      <c r="F501" s="84"/>
      <c r="G501" s="84"/>
      <c r="H501" s="84"/>
      <c r="I501" s="84"/>
      <c r="J501" s="84"/>
      <c r="K501" s="84"/>
      <c r="L501" s="84"/>
      <c r="M501" s="84"/>
      <c r="N501" s="84"/>
      <c r="O501" s="84"/>
      <c r="P501" s="84"/>
      <c r="Q501" s="84"/>
    </row>
    <row r="504" spans="1:17" s="57" customFormat="1" ht="17.25" customHeight="1" x14ac:dyDescent="0.2">
      <c r="A504" s="84"/>
      <c r="B504" s="85" t="s">
        <v>249</v>
      </c>
      <c r="C504" s="84"/>
      <c r="D504" s="84"/>
      <c r="E504" s="84"/>
      <c r="F504" s="84"/>
      <c r="G504" s="84"/>
      <c r="H504" s="84"/>
      <c r="I504" s="84"/>
      <c r="J504" s="84"/>
      <c r="K504" s="84"/>
      <c r="L504" s="84"/>
      <c r="M504" s="84"/>
      <c r="N504" s="84"/>
      <c r="O504" s="84"/>
      <c r="P504" s="84"/>
      <c r="Q504" s="84"/>
    </row>
    <row r="505" spans="1:17" s="57" customFormat="1" ht="17.25" customHeight="1" x14ac:dyDescent="0.2">
      <c r="A505" s="84"/>
      <c r="B505" s="85" t="s">
        <v>250</v>
      </c>
      <c r="C505" s="84"/>
      <c r="D505" s="84"/>
      <c r="E505" s="84"/>
      <c r="F505" s="84"/>
      <c r="G505" s="84"/>
      <c r="H505" s="84"/>
      <c r="I505" s="84"/>
      <c r="J505" s="84"/>
      <c r="K505" s="84"/>
      <c r="L505" s="84"/>
      <c r="M505" s="84"/>
      <c r="N505" s="84"/>
      <c r="O505" s="84"/>
      <c r="P505" s="84"/>
      <c r="Q505" s="84"/>
    </row>
    <row r="506" spans="1:17" s="57" customFormat="1" ht="17.25" customHeight="1" x14ac:dyDescent="0.2">
      <c r="A506" s="84"/>
      <c r="B506" s="85" t="s">
        <v>251</v>
      </c>
      <c r="C506" s="84"/>
      <c r="D506" s="84"/>
      <c r="E506" s="84"/>
      <c r="F506" s="84"/>
      <c r="G506" s="84"/>
      <c r="H506" s="84"/>
      <c r="I506" s="84"/>
      <c r="J506" s="84"/>
      <c r="K506" s="84"/>
      <c r="L506" s="84"/>
      <c r="M506" s="84"/>
      <c r="N506" s="84"/>
      <c r="O506" s="84"/>
      <c r="P506" s="84"/>
      <c r="Q506" s="84"/>
    </row>
    <row r="507" spans="1:17" s="57" customFormat="1" ht="66.75" customHeight="1" x14ac:dyDescent="0.2">
      <c r="A507" s="84"/>
      <c r="B507" s="115" t="s">
        <v>252</v>
      </c>
      <c r="C507" s="115"/>
      <c r="D507" s="115"/>
      <c r="E507" s="115"/>
      <c r="F507" s="115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6"/>
    </row>
    <row r="509" spans="1:17" ht="18" x14ac:dyDescent="0.25">
      <c r="B509" s="101" t="s">
        <v>447</v>
      </c>
    </row>
    <row r="510" spans="1:17" s="57" customFormat="1" ht="17.25" customHeight="1" x14ac:dyDescent="0.2">
      <c r="A510" s="84"/>
      <c r="B510" s="85"/>
      <c r="C510" s="84"/>
      <c r="D510" s="84"/>
      <c r="E510" s="84"/>
      <c r="F510" s="84"/>
      <c r="G510" s="84"/>
      <c r="H510" s="84"/>
      <c r="I510" s="84"/>
      <c r="J510" s="84"/>
      <c r="K510" s="84"/>
      <c r="L510" s="84"/>
      <c r="M510" s="84"/>
      <c r="N510" s="84"/>
      <c r="O510" s="84"/>
      <c r="P510" s="84"/>
      <c r="Q510" s="84"/>
    </row>
    <row r="511" spans="1:17" x14ac:dyDescent="0.2">
      <c r="A511" s="2"/>
      <c r="E511" s="2"/>
      <c r="G511" s="2"/>
      <c r="H511" s="2"/>
    </row>
    <row r="512" spans="1:17" x14ac:dyDescent="0.2">
      <c r="A512" s="2"/>
      <c r="E512" s="2"/>
      <c r="G512" s="2"/>
      <c r="H512" s="2"/>
    </row>
    <row r="513" spans="1:8" x14ac:dyDescent="0.2">
      <c r="A513" s="2"/>
      <c r="E513" s="2"/>
      <c r="G513" s="2"/>
      <c r="H513" s="2"/>
    </row>
    <row r="514" spans="1:8" x14ac:dyDescent="0.2">
      <c r="A514" s="2"/>
      <c r="E514" s="2"/>
      <c r="G514" s="2"/>
      <c r="H514" s="2"/>
    </row>
    <row r="515" spans="1:8" x14ac:dyDescent="0.2">
      <c r="A515" s="2"/>
      <c r="E515" s="2"/>
      <c r="G515" s="2"/>
      <c r="H515" s="2"/>
    </row>
    <row r="516" spans="1:8" x14ac:dyDescent="0.2">
      <c r="A516" s="2"/>
      <c r="E516" s="2"/>
      <c r="G516" s="2"/>
      <c r="H516" s="2"/>
    </row>
    <row r="517" spans="1:8" x14ac:dyDescent="0.2">
      <c r="A517" s="2"/>
      <c r="E517" s="2"/>
      <c r="G517" s="2"/>
      <c r="H517" s="2"/>
    </row>
    <row r="518" spans="1:8" x14ac:dyDescent="0.2">
      <c r="A518" s="2"/>
      <c r="E518" s="2"/>
      <c r="G518" s="2"/>
      <c r="H518" s="2"/>
    </row>
    <row r="519" spans="1:8" x14ac:dyDescent="0.2">
      <c r="A519" s="2"/>
      <c r="E519" s="2"/>
      <c r="G519" s="2"/>
      <c r="H519" s="2"/>
    </row>
    <row r="520" spans="1:8" x14ac:dyDescent="0.2">
      <c r="A520" s="2"/>
      <c r="E520" s="2"/>
      <c r="G520" s="2"/>
      <c r="H520" s="2"/>
    </row>
    <row r="521" spans="1:8" x14ac:dyDescent="0.2">
      <c r="A521" s="2"/>
      <c r="E521" s="2"/>
      <c r="G521" s="2"/>
      <c r="H521" s="2"/>
    </row>
    <row r="522" spans="1:8" x14ac:dyDescent="0.2">
      <c r="A522" s="2"/>
      <c r="E522" s="2"/>
      <c r="G522" s="2"/>
      <c r="H522" s="2"/>
    </row>
    <row r="523" spans="1:8" x14ac:dyDescent="0.2">
      <c r="A523" s="2"/>
      <c r="E523" s="2"/>
      <c r="G523" s="2"/>
      <c r="H523" s="2"/>
    </row>
    <row r="524" spans="1:8" x14ac:dyDescent="0.2">
      <c r="A524" s="2"/>
      <c r="E524" s="2"/>
      <c r="G524" s="2"/>
      <c r="H524" s="2"/>
    </row>
    <row r="525" spans="1:8" x14ac:dyDescent="0.2">
      <c r="A525" s="2"/>
      <c r="E525" s="2"/>
      <c r="G525" s="2"/>
      <c r="H525" s="2"/>
    </row>
    <row r="526" spans="1:8" x14ac:dyDescent="0.2">
      <c r="A526" s="2"/>
      <c r="E526" s="2"/>
      <c r="G526" s="2"/>
      <c r="H526" s="2"/>
    </row>
    <row r="527" spans="1:8" x14ac:dyDescent="0.2">
      <c r="A527" s="2"/>
      <c r="E527" s="2"/>
      <c r="G527" s="2"/>
      <c r="H527" s="2"/>
    </row>
    <row r="528" spans="1:8" x14ac:dyDescent="0.2">
      <c r="A528" s="2"/>
      <c r="E528" s="2"/>
      <c r="G528" s="2"/>
      <c r="H528" s="2"/>
    </row>
    <row r="529" spans="1:8" x14ac:dyDescent="0.2">
      <c r="A529" s="2"/>
      <c r="E529" s="2"/>
      <c r="G529" s="2"/>
      <c r="H529" s="2"/>
    </row>
    <row r="530" spans="1:8" x14ac:dyDescent="0.2">
      <c r="A530" s="2"/>
      <c r="E530" s="2"/>
      <c r="G530" s="2"/>
      <c r="H530" s="2"/>
    </row>
    <row r="531" spans="1:8" x14ac:dyDescent="0.2">
      <c r="A531" s="2"/>
      <c r="E531" s="2"/>
      <c r="G531" s="2"/>
      <c r="H531" s="2"/>
    </row>
    <row r="532" spans="1:8" x14ac:dyDescent="0.2">
      <c r="A532" s="2"/>
      <c r="E532" s="2"/>
      <c r="G532" s="2"/>
      <c r="H532" s="2"/>
    </row>
    <row r="533" spans="1:8" x14ac:dyDescent="0.2">
      <c r="A533" s="2"/>
      <c r="E533" s="2"/>
      <c r="G533" s="2"/>
      <c r="H533" s="2"/>
    </row>
    <row r="534" spans="1:8" x14ac:dyDescent="0.2">
      <c r="A534" s="2"/>
      <c r="E534" s="2"/>
      <c r="G534" s="2"/>
      <c r="H534" s="2"/>
    </row>
    <row r="535" spans="1:8" x14ac:dyDescent="0.2">
      <c r="A535" s="2"/>
      <c r="E535" s="2"/>
      <c r="G535" s="2"/>
      <c r="H535" s="2"/>
    </row>
    <row r="536" spans="1:8" x14ac:dyDescent="0.2">
      <c r="A536" s="2"/>
      <c r="E536" s="2"/>
      <c r="G536" s="2"/>
      <c r="H536" s="2"/>
    </row>
    <row r="537" spans="1:8" x14ac:dyDescent="0.2">
      <c r="A537" s="2"/>
      <c r="E537" s="2"/>
      <c r="G537" s="2"/>
      <c r="H537" s="2"/>
    </row>
    <row r="538" spans="1:8" x14ac:dyDescent="0.2">
      <c r="A538" s="2"/>
      <c r="E538" s="2"/>
      <c r="G538" s="2"/>
      <c r="H538" s="2"/>
    </row>
    <row r="539" spans="1:8" x14ac:dyDescent="0.2">
      <c r="A539" s="2"/>
      <c r="E539" s="2"/>
      <c r="G539" s="2"/>
      <c r="H539" s="2"/>
    </row>
    <row r="540" spans="1:8" x14ac:dyDescent="0.2">
      <c r="A540" s="2"/>
      <c r="E540" s="2"/>
      <c r="G540" s="2"/>
      <c r="H540" s="2"/>
    </row>
    <row r="541" spans="1:8" x14ac:dyDescent="0.2">
      <c r="A541" s="2"/>
      <c r="E541" s="2"/>
      <c r="G541" s="2"/>
      <c r="H541" s="2"/>
    </row>
    <row r="542" spans="1:8" x14ac:dyDescent="0.2">
      <c r="A542" s="2"/>
      <c r="E542" s="2"/>
      <c r="G542" s="2"/>
      <c r="H542" s="2"/>
    </row>
    <row r="543" spans="1:8" x14ac:dyDescent="0.2">
      <c r="A543" s="2"/>
      <c r="E543" s="2"/>
      <c r="G543" s="2"/>
      <c r="H543" s="2"/>
    </row>
    <row r="544" spans="1:8" x14ac:dyDescent="0.2">
      <c r="A544" s="2"/>
      <c r="E544" s="2"/>
      <c r="G544" s="2"/>
      <c r="H544" s="2"/>
    </row>
    <row r="545" spans="1:8" x14ac:dyDescent="0.2">
      <c r="A545" s="2"/>
      <c r="E545" s="2"/>
      <c r="G545" s="2"/>
      <c r="H545" s="2"/>
    </row>
    <row r="546" spans="1:8" x14ac:dyDescent="0.2">
      <c r="A546" s="2"/>
      <c r="E546" s="2"/>
      <c r="G546" s="2"/>
      <c r="H546" s="2"/>
    </row>
    <row r="547" spans="1:8" x14ac:dyDescent="0.2">
      <c r="A547" s="2"/>
      <c r="E547" s="2"/>
      <c r="G547" s="2"/>
      <c r="H547" s="2"/>
    </row>
    <row r="548" spans="1:8" x14ac:dyDescent="0.2">
      <c r="A548" s="2"/>
      <c r="E548" s="2"/>
      <c r="G548" s="2"/>
      <c r="H548" s="2"/>
    </row>
    <row r="549" spans="1:8" x14ac:dyDescent="0.2">
      <c r="A549" s="2"/>
      <c r="E549" s="2"/>
      <c r="G549" s="2"/>
      <c r="H549" s="2"/>
    </row>
    <row r="550" spans="1:8" x14ac:dyDescent="0.2">
      <c r="A550" s="2"/>
      <c r="E550" s="2"/>
      <c r="G550" s="2"/>
      <c r="H550" s="2"/>
    </row>
    <row r="551" spans="1:8" x14ac:dyDescent="0.2">
      <c r="A551" s="2"/>
      <c r="E551" s="2"/>
      <c r="G551" s="2"/>
      <c r="H551" s="2"/>
    </row>
    <row r="552" spans="1:8" x14ac:dyDescent="0.2">
      <c r="A552" s="2"/>
      <c r="E552" s="2"/>
      <c r="G552" s="2"/>
      <c r="H552" s="2"/>
    </row>
    <row r="553" spans="1:8" x14ac:dyDescent="0.2">
      <c r="A553" s="2"/>
      <c r="E553" s="2"/>
      <c r="G553" s="2"/>
      <c r="H553" s="2"/>
    </row>
    <row r="554" spans="1:8" x14ac:dyDescent="0.2">
      <c r="A554" s="2"/>
      <c r="E554" s="2"/>
      <c r="G554" s="2"/>
      <c r="H554" s="2"/>
    </row>
    <row r="555" spans="1:8" x14ac:dyDescent="0.2">
      <c r="A555" s="2"/>
      <c r="E555" s="2"/>
      <c r="G555" s="2"/>
      <c r="H555" s="2"/>
    </row>
    <row r="556" spans="1:8" x14ac:dyDescent="0.2">
      <c r="A556" s="2"/>
      <c r="E556" s="2"/>
      <c r="G556" s="2"/>
      <c r="H556" s="2"/>
    </row>
    <row r="557" spans="1:8" x14ac:dyDescent="0.2">
      <c r="A557" s="2"/>
      <c r="E557" s="2"/>
      <c r="G557" s="2"/>
      <c r="H557" s="2"/>
    </row>
    <row r="558" spans="1:8" x14ac:dyDescent="0.2">
      <c r="A558" s="2"/>
      <c r="E558" s="2"/>
      <c r="G558" s="2"/>
      <c r="H558" s="2"/>
    </row>
  </sheetData>
  <customSheetViews>
    <customSheetView guid="{1D9E4C99-7B0C-4C48-8A61-4BBED72DFB86}" scale="65" fitToPage="1" topLeftCell="A478">
      <selection activeCell="F500" sqref="F500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1"/>
      <headerFooter alignWithMargins="0"/>
    </customSheetView>
    <customSheetView guid="{BEFAD84F-17A8-40AF-836E-EF6A63DB73DB}" scale="65" fitToPage="1" topLeftCell="A478">
      <selection activeCell="F500" sqref="F500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2"/>
      <headerFooter alignWithMargins="0"/>
    </customSheetView>
  </customSheetViews>
  <mergeCells count="57">
    <mergeCell ref="A466:F466"/>
    <mergeCell ref="A467:A498"/>
    <mergeCell ref="B507:F507"/>
    <mergeCell ref="A426:F426"/>
    <mergeCell ref="A427:F427"/>
    <mergeCell ref="A428:F428"/>
    <mergeCell ref="A429:A460"/>
    <mergeCell ref="A464:F464"/>
    <mergeCell ref="A465:F465"/>
    <mergeCell ref="A391:A422"/>
    <mergeCell ref="A312:F312"/>
    <mergeCell ref="A313:F313"/>
    <mergeCell ref="A314:F314"/>
    <mergeCell ref="A315:A346"/>
    <mergeCell ref="A350:F350"/>
    <mergeCell ref="A351:F351"/>
    <mergeCell ref="A352:F352"/>
    <mergeCell ref="A353:A384"/>
    <mergeCell ref="A388:F388"/>
    <mergeCell ref="A389:F389"/>
    <mergeCell ref="A390:F390"/>
    <mergeCell ref="A277:A308"/>
    <mergeCell ref="A198:F198"/>
    <mergeCell ref="A199:F199"/>
    <mergeCell ref="A200:F200"/>
    <mergeCell ref="A201:A232"/>
    <mergeCell ref="A236:F236"/>
    <mergeCell ref="A237:F237"/>
    <mergeCell ref="A238:F238"/>
    <mergeCell ref="A239:A270"/>
    <mergeCell ref="A274:F274"/>
    <mergeCell ref="A275:F275"/>
    <mergeCell ref="A276:F276"/>
    <mergeCell ref="A163:A194"/>
    <mergeCell ref="A84:F84"/>
    <mergeCell ref="A85:F85"/>
    <mergeCell ref="A86:F86"/>
    <mergeCell ref="A87:A118"/>
    <mergeCell ref="A122:F122"/>
    <mergeCell ref="A123:F123"/>
    <mergeCell ref="A124:F124"/>
    <mergeCell ref="A125:A156"/>
    <mergeCell ref="A160:F160"/>
    <mergeCell ref="A161:F161"/>
    <mergeCell ref="A162:F162"/>
    <mergeCell ref="A49:A80"/>
    <mergeCell ref="A2:F2"/>
    <mergeCell ref="A4:F5"/>
    <mergeCell ref="A6:F6"/>
    <mergeCell ref="A7:F7"/>
    <mergeCell ref="A8:F8"/>
    <mergeCell ref="A9:F9"/>
    <mergeCell ref="A10:F10"/>
    <mergeCell ref="A11:A42"/>
    <mergeCell ref="A46:F46"/>
    <mergeCell ref="A47:F47"/>
    <mergeCell ref="A48:F48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9" firstPageNumber="0" fitToHeight="10" orientation="portrait" r:id="rId3"/>
  <headerFooter alignWithMargins="0"/>
  <rowBreaks count="6" manualBreakCount="6">
    <brk id="83" max="5" man="1"/>
    <brk id="159" max="5" man="1"/>
    <brk id="235" max="5" man="1"/>
    <brk id="311" max="5" man="1"/>
    <brk id="387" max="5" man="1"/>
    <brk id="46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519"/>
  <sheetViews>
    <sheetView tabSelected="1" view="pageBreakPreview" topLeftCell="A459" zoomScale="65" zoomScaleNormal="65" zoomScaleSheetLayoutView="65" workbookViewId="0">
      <selection sqref="A1:XFD1048576"/>
    </sheetView>
  </sheetViews>
  <sheetFormatPr defaultRowHeight="12.75" x14ac:dyDescent="0.2"/>
  <cols>
    <col min="1" max="1" width="8.140625" style="1" customWidth="1"/>
    <col min="2" max="2" width="55" style="2" customWidth="1"/>
    <col min="3" max="3" width="35.85546875" style="2" customWidth="1"/>
    <col min="4" max="4" width="21.28515625" style="2" customWidth="1"/>
    <col min="5" max="5" width="22.7109375" style="3" customWidth="1"/>
    <col min="6" max="6" width="54.7109375" style="2" customWidth="1"/>
    <col min="7" max="7" width="30.5703125" style="4" customWidth="1"/>
    <col min="8" max="8" width="22.7109375" style="4" customWidth="1"/>
    <col min="9" max="9" width="19.85546875" style="2" customWidth="1"/>
    <col min="10" max="10" width="19.140625" style="2" customWidth="1"/>
    <col min="11" max="16384" width="9.140625" style="2"/>
  </cols>
  <sheetData>
    <row r="1" spans="1:237" ht="25.5" customHeight="1" x14ac:dyDescent="0.35">
      <c r="F1" s="100" t="s">
        <v>454</v>
      </c>
      <c r="G1" s="63"/>
    </row>
    <row r="2" spans="1:237" s="6" customFormat="1" ht="23.25" x14ac:dyDescent="0.35">
      <c r="A2" s="116" t="s">
        <v>98</v>
      </c>
      <c r="B2" s="116"/>
      <c r="C2" s="116"/>
      <c r="D2" s="116"/>
      <c r="E2" s="116"/>
      <c r="F2" s="116"/>
      <c r="G2" s="5"/>
      <c r="H2" s="5"/>
    </row>
    <row r="3" spans="1:237" s="6" customFormat="1" ht="4.5" customHeight="1" x14ac:dyDescent="0.35">
      <c r="A3" s="7"/>
      <c r="B3" s="8"/>
      <c r="C3" s="8"/>
      <c r="D3" s="8"/>
      <c r="E3" s="9"/>
      <c r="G3" s="5"/>
      <c r="H3" s="5"/>
    </row>
    <row r="4" spans="1:237" s="6" customFormat="1" ht="11.25" customHeight="1" x14ac:dyDescent="0.35">
      <c r="A4" s="117" t="s">
        <v>0</v>
      </c>
      <c r="B4" s="118"/>
      <c r="C4" s="118"/>
      <c r="D4" s="118"/>
      <c r="E4" s="118"/>
      <c r="F4" s="118"/>
      <c r="G4" s="5"/>
      <c r="H4" s="5"/>
    </row>
    <row r="5" spans="1:237" s="6" customFormat="1" ht="11.25" customHeight="1" x14ac:dyDescent="0.35">
      <c r="A5" s="118"/>
      <c r="B5" s="118"/>
      <c r="C5" s="118"/>
      <c r="D5" s="118"/>
      <c r="E5" s="118"/>
      <c r="F5" s="118"/>
      <c r="G5" s="5"/>
      <c r="H5" s="5"/>
    </row>
    <row r="6" spans="1:237" s="6" customFormat="1" ht="24.75" customHeight="1" x14ac:dyDescent="0.35">
      <c r="A6" s="117" t="s">
        <v>1</v>
      </c>
      <c r="B6" s="118"/>
      <c r="C6" s="118"/>
      <c r="D6" s="118"/>
      <c r="E6" s="118"/>
      <c r="F6" s="118"/>
      <c r="G6" s="5"/>
      <c r="H6" s="5"/>
    </row>
    <row r="7" spans="1:237" s="6" customFormat="1" ht="29.25" customHeight="1" x14ac:dyDescent="0.45">
      <c r="A7" s="119" t="s">
        <v>429</v>
      </c>
      <c r="B7" s="119"/>
      <c r="C7" s="119"/>
      <c r="D7" s="119"/>
      <c r="E7" s="119"/>
      <c r="F7" s="119"/>
      <c r="G7" s="5"/>
      <c r="H7" s="5"/>
    </row>
    <row r="8" spans="1:237" s="6" customFormat="1" ht="29.25" customHeight="1" x14ac:dyDescent="0.35">
      <c r="A8" s="114" t="s">
        <v>428</v>
      </c>
      <c r="B8" s="114"/>
      <c r="C8" s="114"/>
      <c r="D8" s="114"/>
      <c r="E8" s="114"/>
      <c r="F8" s="114"/>
      <c r="G8" s="5"/>
      <c r="H8" s="5"/>
    </row>
    <row r="9" spans="1:237" s="6" customFormat="1" ht="18" customHeight="1" x14ac:dyDescent="0.35">
      <c r="A9" s="113" t="s">
        <v>2</v>
      </c>
      <c r="B9" s="113"/>
      <c r="C9" s="113"/>
      <c r="D9" s="113"/>
      <c r="E9" s="113"/>
      <c r="F9" s="113"/>
      <c r="G9" s="5"/>
      <c r="H9" s="5"/>
    </row>
    <row r="10" spans="1:237" s="11" customFormat="1" ht="25.5" customHeight="1" thickBot="1" x14ac:dyDescent="0.35">
      <c r="A10" s="108" t="s">
        <v>427</v>
      </c>
      <c r="B10" s="109"/>
      <c r="C10" s="109"/>
      <c r="D10" s="109"/>
      <c r="E10" s="109"/>
      <c r="F10" s="109"/>
      <c r="G10" s="10"/>
      <c r="H10" s="10"/>
    </row>
    <row r="11" spans="1:237" ht="42.75" customHeight="1" thickBot="1" x14ac:dyDescent="0.25">
      <c r="A11" s="110">
        <v>1</v>
      </c>
      <c r="B11" s="46" t="s">
        <v>4</v>
      </c>
      <c r="C11" s="47" t="s">
        <v>5</v>
      </c>
      <c r="D11" s="48" t="s">
        <v>6</v>
      </c>
      <c r="E11" s="49" t="s">
        <v>7</v>
      </c>
      <c r="F11" s="69" t="s">
        <v>8</v>
      </c>
      <c r="H11" s="14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</row>
    <row r="12" spans="1:237" ht="32.25" customHeight="1" x14ac:dyDescent="0.2">
      <c r="A12" s="111"/>
      <c r="B12" s="43" t="s">
        <v>426</v>
      </c>
      <c r="C12" s="40" t="s">
        <v>13</v>
      </c>
      <c r="D12" s="16">
        <f>SUM(D13:D19)</f>
        <v>3</v>
      </c>
      <c r="E12" s="29"/>
      <c r="F12" s="29"/>
      <c r="G12" s="13"/>
      <c r="H12" s="13"/>
    </row>
    <row r="13" spans="1:237" s="20" customFormat="1" ht="37.5" customHeight="1" x14ac:dyDescent="0.2">
      <c r="A13" s="111"/>
      <c r="B13" s="41" t="s">
        <v>24</v>
      </c>
      <c r="C13" s="19"/>
      <c r="D13" s="31"/>
      <c r="E13" s="27"/>
      <c r="F13" s="28"/>
      <c r="G13" s="56"/>
      <c r="H13" s="56"/>
    </row>
    <row r="14" spans="1:237" s="20" customFormat="1" ht="37.5" customHeight="1" x14ac:dyDescent="0.2">
      <c r="A14" s="111"/>
      <c r="B14" s="41" t="s">
        <v>25</v>
      </c>
      <c r="C14" s="19"/>
      <c r="D14" s="31">
        <v>1</v>
      </c>
      <c r="E14" s="27"/>
      <c r="F14" s="28"/>
      <c r="G14" s="56"/>
      <c r="H14" s="56"/>
    </row>
    <row r="15" spans="1:237" s="20" customFormat="1" ht="18.75" customHeight="1" x14ac:dyDescent="0.2">
      <c r="A15" s="111"/>
      <c r="B15" s="41" t="s">
        <v>26</v>
      </c>
      <c r="C15" s="19"/>
      <c r="D15" s="31"/>
      <c r="E15" s="27"/>
      <c r="F15" s="28"/>
      <c r="G15" s="56"/>
      <c r="H15" s="56"/>
    </row>
    <row r="16" spans="1:237" s="20" customFormat="1" ht="37.5" customHeight="1" x14ac:dyDescent="0.2">
      <c r="A16" s="111"/>
      <c r="B16" s="41" t="s">
        <v>27</v>
      </c>
      <c r="C16" s="19"/>
      <c r="D16" s="31"/>
      <c r="E16" s="27"/>
      <c r="F16" s="28"/>
      <c r="G16" s="56"/>
      <c r="H16" s="56"/>
    </row>
    <row r="17" spans="1:8" s="20" customFormat="1" ht="37.5" customHeight="1" x14ac:dyDescent="0.2">
      <c r="A17" s="111"/>
      <c r="B17" s="41" t="s">
        <v>28</v>
      </c>
      <c r="C17" s="19"/>
      <c r="D17" s="31">
        <v>1</v>
      </c>
      <c r="E17" s="27"/>
      <c r="F17" s="28"/>
      <c r="G17" s="56"/>
      <c r="H17" s="56"/>
    </row>
    <row r="18" spans="1:8" s="20" customFormat="1" ht="18.75" customHeight="1" x14ac:dyDescent="0.2">
      <c r="A18" s="111"/>
      <c r="B18" s="41" t="s">
        <v>14</v>
      </c>
      <c r="C18" s="21"/>
      <c r="D18" s="31"/>
      <c r="E18" s="28"/>
      <c r="F18" s="28"/>
      <c r="G18" s="56"/>
      <c r="H18" s="56"/>
    </row>
    <row r="19" spans="1:8" s="20" customFormat="1" ht="18.75" customHeight="1" x14ac:dyDescent="0.2">
      <c r="A19" s="111"/>
      <c r="B19" s="41" t="s">
        <v>15</v>
      </c>
      <c r="C19" s="21"/>
      <c r="D19" s="31">
        <v>1</v>
      </c>
      <c r="E19" s="28"/>
      <c r="F19" s="28"/>
      <c r="G19" s="56"/>
      <c r="H19" s="56"/>
    </row>
    <row r="20" spans="1:8" s="12" customFormat="1" ht="18.75" customHeight="1" x14ac:dyDescent="0.2">
      <c r="A20" s="111"/>
      <c r="B20" s="54" t="s">
        <v>23</v>
      </c>
      <c r="C20" s="19" t="s">
        <v>3</v>
      </c>
      <c r="D20" s="25">
        <f>SUM(D21:D23)</f>
        <v>2</v>
      </c>
      <c r="E20" s="55"/>
      <c r="F20" s="55"/>
      <c r="G20" s="13"/>
      <c r="H20" s="14"/>
    </row>
    <row r="21" spans="1:8" s="20" customFormat="1" ht="40.5" customHeight="1" x14ac:dyDescent="0.2">
      <c r="A21" s="111"/>
      <c r="B21" s="41" t="s">
        <v>425</v>
      </c>
      <c r="C21" s="19"/>
      <c r="D21" s="31">
        <v>1</v>
      </c>
      <c r="E21" s="27"/>
      <c r="F21" s="28"/>
      <c r="G21" s="15"/>
      <c r="H21" s="15"/>
    </row>
    <row r="22" spans="1:8" s="20" customFormat="1" ht="36" customHeight="1" x14ac:dyDescent="0.2">
      <c r="A22" s="111"/>
      <c r="B22" s="41" t="s">
        <v>34</v>
      </c>
      <c r="C22" s="21"/>
      <c r="D22" s="31"/>
      <c r="E22" s="28"/>
      <c r="F22" s="28"/>
      <c r="G22" s="15"/>
      <c r="H22" s="15"/>
    </row>
    <row r="23" spans="1:8" s="20" customFormat="1" ht="36" customHeight="1" x14ac:dyDescent="0.2">
      <c r="A23" s="111"/>
      <c r="B23" s="41" t="s">
        <v>35</v>
      </c>
      <c r="C23" s="21"/>
      <c r="D23" s="31">
        <v>1</v>
      </c>
      <c r="E23" s="28"/>
      <c r="F23" s="28"/>
      <c r="G23" s="15"/>
      <c r="H23" s="15"/>
    </row>
    <row r="24" spans="1:8" s="12" customFormat="1" ht="18.75" customHeight="1" x14ac:dyDescent="0.2">
      <c r="A24" s="111"/>
      <c r="B24" s="42" t="s">
        <v>424</v>
      </c>
      <c r="C24" s="21" t="s">
        <v>9</v>
      </c>
      <c r="D24" s="17">
        <f>SUM(D25:D32)</f>
        <v>4</v>
      </c>
      <c r="E24" s="26"/>
      <c r="F24" s="26"/>
      <c r="G24" s="13"/>
      <c r="H24" s="13"/>
    </row>
    <row r="25" spans="1:8" s="20" customFormat="1" ht="37.5" customHeight="1" x14ac:dyDescent="0.2">
      <c r="A25" s="111"/>
      <c r="B25" s="41" t="s">
        <v>29</v>
      </c>
      <c r="C25" s="19"/>
      <c r="D25" s="31"/>
      <c r="E25" s="27"/>
      <c r="F25" s="28"/>
      <c r="G25" s="56"/>
      <c r="H25" s="56"/>
    </row>
    <row r="26" spans="1:8" s="20" customFormat="1" ht="37.5" customHeight="1" x14ac:dyDescent="0.2">
      <c r="A26" s="111"/>
      <c r="B26" s="41" t="s">
        <v>30</v>
      </c>
      <c r="C26" s="19"/>
      <c r="D26" s="31">
        <v>1</v>
      </c>
      <c r="E26" s="27"/>
      <c r="F26" s="28"/>
      <c r="G26" s="56"/>
      <c r="H26" s="56"/>
    </row>
    <row r="27" spans="1:8" s="20" customFormat="1" ht="18.75" customHeight="1" x14ac:dyDescent="0.2">
      <c r="A27" s="111"/>
      <c r="B27" s="41" t="s">
        <v>10</v>
      </c>
      <c r="C27" s="19"/>
      <c r="D27" s="31">
        <v>1</v>
      </c>
      <c r="E27" s="27"/>
      <c r="F27" s="28"/>
      <c r="G27" s="56"/>
      <c r="H27" s="56"/>
    </row>
    <row r="28" spans="1:8" s="20" customFormat="1" ht="37.5" customHeight="1" x14ac:dyDescent="0.2">
      <c r="A28" s="111"/>
      <c r="B28" s="41" t="s">
        <v>31</v>
      </c>
      <c r="C28" s="21"/>
      <c r="D28" s="31"/>
      <c r="E28" s="28"/>
      <c r="F28" s="28"/>
      <c r="G28" s="56"/>
      <c r="H28" s="56"/>
    </row>
    <row r="29" spans="1:8" s="20" customFormat="1" ht="37.5" customHeight="1" x14ac:dyDescent="0.2">
      <c r="A29" s="111"/>
      <c r="B29" s="41" t="s">
        <v>32</v>
      </c>
      <c r="C29" s="21"/>
      <c r="D29" s="31">
        <v>1</v>
      </c>
      <c r="E29" s="28"/>
      <c r="F29" s="28"/>
      <c r="G29" s="56"/>
      <c r="H29" s="56"/>
    </row>
    <row r="30" spans="1:8" s="20" customFormat="1" ht="18.75" customHeight="1" x14ac:dyDescent="0.2">
      <c r="A30" s="111"/>
      <c r="B30" s="41" t="s">
        <v>11</v>
      </c>
      <c r="C30" s="19"/>
      <c r="D30" s="31">
        <v>1</v>
      </c>
      <c r="E30" s="27"/>
      <c r="F30" s="28"/>
      <c r="G30" s="56"/>
      <c r="H30" s="56"/>
    </row>
    <row r="31" spans="1:8" s="20" customFormat="1" ht="18.75" customHeight="1" x14ac:dyDescent="0.2">
      <c r="A31" s="111"/>
      <c r="B31" s="41" t="s">
        <v>33</v>
      </c>
      <c r="C31" s="19"/>
      <c r="D31" s="31"/>
      <c r="E31" s="27"/>
      <c r="F31" s="28"/>
      <c r="G31" s="56"/>
      <c r="H31" s="56"/>
    </row>
    <row r="32" spans="1:8" s="20" customFormat="1" ht="18.75" customHeight="1" x14ac:dyDescent="0.2">
      <c r="A32" s="111"/>
      <c r="B32" s="41" t="s">
        <v>12</v>
      </c>
      <c r="C32" s="21"/>
      <c r="D32" s="31"/>
      <c r="E32" s="28"/>
      <c r="F32" s="28"/>
      <c r="G32" s="56"/>
      <c r="H32" s="56"/>
    </row>
    <row r="33" spans="1:10" s="62" customFormat="1" ht="18.75" customHeight="1" x14ac:dyDescent="0.25">
      <c r="A33" s="111"/>
      <c r="B33" s="58" t="s">
        <v>37</v>
      </c>
      <c r="C33" s="19"/>
      <c r="D33" s="59">
        <v>1</v>
      </c>
      <c r="E33" s="60"/>
      <c r="F33" s="60"/>
      <c r="G33" s="61"/>
      <c r="H33" s="61"/>
    </row>
    <row r="34" spans="1:10" ht="18.75" customHeight="1" x14ac:dyDescent="0.2">
      <c r="A34" s="111"/>
      <c r="B34" s="52" t="s">
        <v>38</v>
      </c>
      <c r="C34" s="53" t="s">
        <v>16</v>
      </c>
      <c r="D34" s="25">
        <v>1</v>
      </c>
      <c r="E34" s="55"/>
      <c r="F34" s="55"/>
      <c r="G34" s="13"/>
      <c r="H34" s="13"/>
      <c r="I34" s="22"/>
      <c r="J34" s="22"/>
    </row>
    <row r="35" spans="1:10" ht="18.75" customHeight="1" x14ac:dyDescent="0.2">
      <c r="A35" s="111"/>
      <c r="B35" s="51" t="s">
        <v>39</v>
      </c>
      <c r="C35" s="50" t="s">
        <v>17</v>
      </c>
      <c r="D35" s="17"/>
      <c r="E35" s="26"/>
      <c r="F35" s="26"/>
      <c r="G35" s="13"/>
      <c r="H35" s="13"/>
      <c r="I35" s="22"/>
      <c r="J35" s="22"/>
    </row>
    <row r="36" spans="1:10" ht="18.75" customHeight="1" x14ac:dyDescent="0.2">
      <c r="A36" s="111"/>
      <c r="B36" s="51" t="s">
        <v>40</v>
      </c>
      <c r="C36" s="50" t="s">
        <v>18</v>
      </c>
      <c r="D36" s="17">
        <v>4</v>
      </c>
      <c r="E36" s="26"/>
      <c r="F36" s="26"/>
      <c r="G36" s="13"/>
      <c r="H36" s="13"/>
      <c r="I36" s="22"/>
      <c r="J36" s="22"/>
    </row>
    <row r="37" spans="1:10" ht="18.75" customHeight="1" x14ac:dyDescent="0.2">
      <c r="A37" s="111"/>
      <c r="B37" s="51" t="s">
        <v>41</v>
      </c>
      <c r="C37" s="50" t="s">
        <v>19</v>
      </c>
      <c r="D37" s="17"/>
      <c r="E37" s="26"/>
      <c r="F37" s="26"/>
      <c r="G37" s="13"/>
      <c r="H37" s="13"/>
      <c r="I37" s="22"/>
      <c r="J37" s="22"/>
    </row>
    <row r="38" spans="1:10" ht="18.75" customHeight="1" x14ac:dyDescent="0.2">
      <c r="A38" s="111"/>
      <c r="B38" s="51" t="s">
        <v>42</v>
      </c>
      <c r="C38" s="50" t="s">
        <v>20</v>
      </c>
      <c r="D38" s="17"/>
      <c r="E38" s="26"/>
      <c r="F38" s="26"/>
      <c r="G38" s="13"/>
      <c r="H38" s="13"/>
      <c r="I38" s="22"/>
      <c r="J38" s="22"/>
    </row>
    <row r="39" spans="1:10" ht="18.75" customHeight="1" x14ac:dyDescent="0.2">
      <c r="A39" s="111"/>
      <c r="B39" s="51" t="s">
        <v>43</v>
      </c>
      <c r="C39" s="50" t="s">
        <v>21</v>
      </c>
      <c r="D39" s="17">
        <v>5</v>
      </c>
      <c r="E39" s="26"/>
      <c r="F39" s="26"/>
      <c r="G39" s="13"/>
      <c r="H39" s="13"/>
      <c r="I39" s="22"/>
      <c r="J39" s="22"/>
    </row>
    <row r="40" spans="1:10" ht="18.75" customHeight="1" x14ac:dyDescent="0.2">
      <c r="A40" s="111"/>
      <c r="B40" s="51" t="s">
        <v>44</v>
      </c>
      <c r="C40" s="50" t="s">
        <v>22</v>
      </c>
      <c r="D40" s="17"/>
      <c r="E40" s="26"/>
      <c r="F40" s="26"/>
      <c r="G40" s="13"/>
      <c r="H40" s="13"/>
      <c r="I40" s="22"/>
      <c r="J40" s="22"/>
    </row>
    <row r="41" spans="1:10" ht="18.75" customHeight="1" x14ac:dyDescent="0.25">
      <c r="A41" s="111"/>
      <c r="B41" s="51" t="s">
        <v>45</v>
      </c>
      <c r="C41" s="50" t="s">
        <v>16</v>
      </c>
      <c r="D41" s="17"/>
      <c r="E41" s="26"/>
      <c r="F41" s="26"/>
      <c r="G41" s="13"/>
      <c r="H41" s="13"/>
      <c r="I41" s="22"/>
      <c r="J41" s="23"/>
    </row>
    <row r="42" spans="1:10" ht="18.75" customHeight="1" thickBot="1" x14ac:dyDescent="0.25">
      <c r="A42" s="112"/>
      <c r="B42" s="44" t="s">
        <v>46</v>
      </c>
      <c r="C42" s="24"/>
      <c r="D42" s="18"/>
      <c r="E42" s="30"/>
      <c r="F42" s="30"/>
      <c r="G42" s="13"/>
      <c r="H42" s="13"/>
      <c r="I42" s="22"/>
      <c r="J42" s="22"/>
    </row>
    <row r="43" spans="1:10" s="39" customFormat="1" ht="31.5" customHeight="1" thickBot="1" x14ac:dyDescent="0.35">
      <c r="A43" s="32"/>
      <c r="B43" s="45" t="s">
        <v>36</v>
      </c>
      <c r="C43" s="33"/>
      <c r="D43" s="34">
        <f>SUM(D20,D24,D12,D33:D42)</f>
        <v>20</v>
      </c>
      <c r="E43" s="35"/>
      <c r="F43" s="70"/>
      <c r="G43" s="93"/>
      <c r="H43" s="37"/>
      <c r="I43" s="38"/>
      <c r="J43" s="38"/>
    </row>
    <row r="46" spans="1:10" s="6" customFormat="1" ht="29.25" customHeight="1" x14ac:dyDescent="0.35">
      <c r="A46" s="114" t="s">
        <v>423</v>
      </c>
      <c r="B46" s="114"/>
      <c r="C46" s="114"/>
      <c r="D46" s="114"/>
      <c r="E46" s="114"/>
      <c r="F46" s="114"/>
      <c r="G46" s="5"/>
      <c r="H46" s="5"/>
    </row>
    <row r="47" spans="1:10" s="6" customFormat="1" ht="18" customHeight="1" x14ac:dyDescent="0.35">
      <c r="A47" s="113" t="s">
        <v>2</v>
      </c>
      <c r="B47" s="113"/>
      <c r="C47" s="113"/>
      <c r="D47" s="113"/>
      <c r="E47" s="113"/>
      <c r="F47" s="113"/>
      <c r="G47" s="5"/>
      <c r="H47" s="5"/>
    </row>
    <row r="48" spans="1:10" s="11" customFormat="1" ht="25.5" customHeight="1" thickBot="1" x14ac:dyDescent="0.35">
      <c r="A48" s="108" t="s">
        <v>422</v>
      </c>
      <c r="B48" s="109"/>
      <c r="C48" s="109"/>
      <c r="D48" s="109"/>
      <c r="E48" s="109"/>
      <c r="F48" s="109"/>
      <c r="G48" s="10"/>
      <c r="H48" s="10"/>
    </row>
    <row r="49" spans="1:237" ht="42.75" customHeight="1" thickBot="1" x14ac:dyDescent="0.25">
      <c r="A49" s="110">
        <v>1</v>
      </c>
      <c r="B49" s="46" t="s">
        <v>4</v>
      </c>
      <c r="C49" s="47" t="s">
        <v>5</v>
      </c>
      <c r="D49" s="48" t="s">
        <v>6</v>
      </c>
      <c r="E49" s="49" t="s">
        <v>7</v>
      </c>
      <c r="F49" s="69" t="s">
        <v>8</v>
      </c>
      <c r="H49" s="14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</row>
    <row r="50" spans="1:237" ht="32.25" customHeight="1" x14ac:dyDescent="0.2">
      <c r="A50" s="111"/>
      <c r="B50" s="43" t="s">
        <v>421</v>
      </c>
      <c r="C50" s="40" t="s">
        <v>13</v>
      </c>
      <c r="D50" s="16">
        <f>SUM(D51:D57)</f>
        <v>2</v>
      </c>
      <c r="E50" s="29"/>
      <c r="F50" s="29"/>
      <c r="G50" s="13"/>
      <c r="H50" s="13"/>
    </row>
    <row r="51" spans="1:237" s="20" customFormat="1" ht="37.5" customHeight="1" x14ac:dyDescent="0.2">
      <c r="A51" s="111"/>
      <c r="B51" s="41" t="s">
        <v>24</v>
      </c>
      <c r="C51" s="19"/>
      <c r="D51" s="31">
        <v>1</v>
      </c>
      <c r="E51" s="27"/>
      <c r="F51" s="28"/>
      <c r="G51" s="56"/>
      <c r="H51" s="56"/>
    </row>
    <row r="52" spans="1:237" s="20" customFormat="1" ht="37.5" customHeight="1" x14ac:dyDescent="0.2">
      <c r="A52" s="111"/>
      <c r="B52" s="41" t="s">
        <v>25</v>
      </c>
      <c r="C52" s="19"/>
      <c r="D52" s="31"/>
      <c r="E52" s="27"/>
      <c r="F52" s="28"/>
      <c r="G52" s="56"/>
      <c r="H52" s="56"/>
    </row>
    <row r="53" spans="1:237" s="20" customFormat="1" ht="18.75" customHeight="1" x14ac:dyDescent="0.2">
      <c r="A53" s="111"/>
      <c r="B53" s="41" t="s">
        <v>26</v>
      </c>
      <c r="C53" s="19"/>
      <c r="D53" s="31"/>
      <c r="E53" s="27"/>
      <c r="F53" s="28"/>
      <c r="G53" s="56"/>
      <c r="H53" s="56"/>
    </row>
    <row r="54" spans="1:237" s="20" customFormat="1" ht="37.5" customHeight="1" x14ac:dyDescent="0.2">
      <c r="A54" s="111"/>
      <c r="B54" s="41" t="s">
        <v>27</v>
      </c>
      <c r="C54" s="19"/>
      <c r="D54" s="31"/>
      <c r="E54" s="27"/>
      <c r="F54" s="28"/>
      <c r="G54" s="56"/>
      <c r="H54" s="56"/>
    </row>
    <row r="55" spans="1:237" s="20" customFormat="1" ht="37.5" customHeight="1" x14ac:dyDescent="0.2">
      <c r="A55" s="111"/>
      <c r="B55" s="41" t="s">
        <v>28</v>
      </c>
      <c r="C55" s="19"/>
      <c r="D55" s="31"/>
      <c r="E55" s="27"/>
      <c r="F55" s="28"/>
      <c r="G55" s="56"/>
      <c r="H55" s="56"/>
    </row>
    <row r="56" spans="1:237" s="20" customFormat="1" ht="18.75" customHeight="1" x14ac:dyDescent="0.2">
      <c r="A56" s="111"/>
      <c r="B56" s="41" t="s">
        <v>14</v>
      </c>
      <c r="C56" s="21"/>
      <c r="D56" s="31"/>
      <c r="E56" s="28"/>
      <c r="F56" s="28"/>
      <c r="G56" s="56"/>
      <c r="H56" s="56"/>
    </row>
    <row r="57" spans="1:237" s="20" customFormat="1" ht="18.75" customHeight="1" x14ac:dyDescent="0.2">
      <c r="A57" s="111"/>
      <c r="B57" s="41" t="s">
        <v>15</v>
      </c>
      <c r="C57" s="21"/>
      <c r="D57" s="31">
        <v>1</v>
      </c>
      <c r="E57" s="28"/>
      <c r="F57" s="28"/>
      <c r="G57" s="56"/>
      <c r="H57" s="56"/>
    </row>
    <row r="58" spans="1:237" s="12" customFormat="1" ht="18.75" customHeight="1" x14ac:dyDescent="0.2">
      <c r="A58" s="111"/>
      <c r="B58" s="54" t="s">
        <v>23</v>
      </c>
      <c r="C58" s="19" t="s">
        <v>3</v>
      </c>
      <c r="D58" s="25">
        <f>SUM(D59:D61)</f>
        <v>2</v>
      </c>
      <c r="E58" s="55"/>
      <c r="F58" s="55"/>
      <c r="G58" s="13"/>
      <c r="H58" s="14"/>
    </row>
    <row r="59" spans="1:237" s="20" customFormat="1" ht="40.5" customHeight="1" x14ac:dyDescent="0.2">
      <c r="A59" s="111"/>
      <c r="B59" s="41" t="s">
        <v>420</v>
      </c>
      <c r="C59" s="19"/>
      <c r="D59" s="31">
        <v>1</v>
      </c>
      <c r="E59" s="27"/>
      <c r="F59" s="28"/>
      <c r="G59" s="15"/>
      <c r="H59" s="15"/>
    </row>
    <row r="60" spans="1:237" s="20" customFormat="1" ht="36" customHeight="1" x14ac:dyDescent="0.2">
      <c r="A60" s="111"/>
      <c r="B60" s="41" t="s">
        <v>34</v>
      </c>
      <c r="C60" s="21"/>
      <c r="D60" s="31">
        <v>1</v>
      </c>
      <c r="E60" s="28"/>
      <c r="F60" s="28"/>
      <c r="G60" s="15"/>
      <c r="H60" s="15"/>
    </row>
    <row r="61" spans="1:237" s="20" customFormat="1" ht="36" customHeight="1" x14ac:dyDescent="0.2">
      <c r="A61" s="111"/>
      <c r="B61" s="41" t="s">
        <v>35</v>
      </c>
      <c r="C61" s="21"/>
      <c r="D61" s="31"/>
      <c r="E61" s="28"/>
      <c r="F61" s="28"/>
      <c r="G61" s="15"/>
      <c r="H61" s="15"/>
    </row>
    <row r="62" spans="1:237" s="12" customFormat="1" ht="18.75" customHeight="1" x14ac:dyDescent="0.2">
      <c r="A62" s="111"/>
      <c r="B62" s="42" t="s">
        <v>419</v>
      </c>
      <c r="C62" s="21" t="s">
        <v>9</v>
      </c>
      <c r="D62" s="17">
        <f>SUM(D63:D70)</f>
        <v>4</v>
      </c>
      <c r="E62" s="26"/>
      <c r="F62" s="26"/>
      <c r="G62" s="13"/>
      <c r="H62" s="13"/>
    </row>
    <row r="63" spans="1:237" s="20" customFormat="1" ht="37.5" customHeight="1" x14ac:dyDescent="0.2">
      <c r="A63" s="111"/>
      <c r="B63" s="41" t="s">
        <v>29</v>
      </c>
      <c r="C63" s="19"/>
      <c r="D63" s="31">
        <v>1</v>
      </c>
      <c r="E63" s="27"/>
      <c r="F63" s="28"/>
      <c r="G63" s="56"/>
      <c r="H63" s="56"/>
    </row>
    <row r="64" spans="1:237" s="20" customFormat="1" ht="37.5" customHeight="1" x14ac:dyDescent="0.2">
      <c r="A64" s="111"/>
      <c r="B64" s="41" t="s">
        <v>30</v>
      </c>
      <c r="C64" s="19"/>
      <c r="D64" s="31"/>
      <c r="E64" s="27"/>
      <c r="F64" s="28"/>
      <c r="G64" s="56"/>
      <c r="H64" s="56"/>
    </row>
    <row r="65" spans="1:10" s="20" customFormat="1" ht="18.75" customHeight="1" x14ac:dyDescent="0.2">
      <c r="A65" s="111"/>
      <c r="B65" s="41" t="s">
        <v>10</v>
      </c>
      <c r="C65" s="19"/>
      <c r="D65" s="31">
        <v>1</v>
      </c>
      <c r="E65" s="27"/>
      <c r="F65" s="28"/>
      <c r="G65" s="56"/>
      <c r="H65" s="56"/>
    </row>
    <row r="66" spans="1:10" s="20" customFormat="1" ht="37.5" customHeight="1" x14ac:dyDescent="0.2">
      <c r="A66" s="111"/>
      <c r="B66" s="41" t="s">
        <v>31</v>
      </c>
      <c r="C66" s="21"/>
      <c r="D66" s="31"/>
      <c r="E66" s="28"/>
      <c r="F66" s="28"/>
      <c r="G66" s="56"/>
      <c r="H66" s="56"/>
    </row>
    <row r="67" spans="1:10" s="20" customFormat="1" ht="37.5" customHeight="1" x14ac:dyDescent="0.2">
      <c r="A67" s="111"/>
      <c r="B67" s="41" t="s">
        <v>32</v>
      </c>
      <c r="C67" s="21"/>
      <c r="D67" s="31"/>
      <c r="E67" s="28"/>
      <c r="F67" s="28"/>
      <c r="G67" s="56"/>
      <c r="H67" s="56"/>
    </row>
    <row r="68" spans="1:10" s="20" customFormat="1" ht="18.75" customHeight="1" x14ac:dyDescent="0.2">
      <c r="A68" s="111"/>
      <c r="B68" s="41" t="s">
        <v>11</v>
      </c>
      <c r="C68" s="19"/>
      <c r="D68" s="31">
        <v>1</v>
      </c>
      <c r="E68" s="27"/>
      <c r="F68" s="28"/>
      <c r="G68" s="56"/>
      <c r="H68" s="56"/>
    </row>
    <row r="69" spans="1:10" s="20" customFormat="1" ht="18.75" customHeight="1" x14ac:dyDescent="0.2">
      <c r="A69" s="111"/>
      <c r="B69" s="41" t="s">
        <v>33</v>
      </c>
      <c r="C69" s="19"/>
      <c r="D69" s="31"/>
      <c r="E69" s="27"/>
      <c r="F69" s="28"/>
      <c r="G69" s="56"/>
      <c r="H69" s="56"/>
    </row>
    <row r="70" spans="1:10" s="20" customFormat="1" ht="18.75" customHeight="1" x14ac:dyDescent="0.2">
      <c r="A70" s="111"/>
      <c r="B70" s="41" t="s">
        <v>12</v>
      </c>
      <c r="C70" s="21"/>
      <c r="D70" s="31">
        <v>1</v>
      </c>
      <c r="E70" s="28"/>
      <c r="F70" s="28"/>
      <c r="G70" s="56"/>
      <c r="H70" s="56"/>
    </row>
    <row r="71" spans="1:10" s="62" customFormat="1" ht="18.75" customHeight="1" x14ac:dyDescent="0.25">
      <c r="A71" s="111"/>
      <c r="B71" s="58" t="s">
        <v>37</v>
      </c>
      <c r="C71" s="19"/>
      <c r="D71" s="59">
        <v>1</v>
      </c>
      <c r="E71" s="60"/>
      <c r="F71" s="60"/>
      <c r="G71" s="61"/>
      <c r="H71" s="61"/>
    </row>
    <row r="72" spans="1:10" ht="18.75" customHeight="1" x14ac:dyDescent="0.2">
      <c r="A72" s="111"/>
      <c r="B72" s="52" t="s">
        <v>38</v>
      </c>
      <c r="C72" s="53" t="s">
        <v>16</v>
      </c>
      <c r="D72" s="25">
        <v>1</v>
      </c>
      <c r="E72" s="55"/>
      <c r="F72" s="55"/>
      <c r="G72" s="13"/>
      <c r="H72" s="13"/>
      <c r="I72" s="22"/>
      <c r="J72" s="22"/>
    </row>
    <row r="73" spans="1:10" ht="18.75" customHeight="1" x14ac:dyDescent="0.2">
      <c r="A73" s="111"/>
      <c r="B73" s="51" t="s">
        <v>39</v>
      </c>
      <c r="C73" s="50" t="s">
        <v>17</v>
      </c>
      <c r="D73" s="17"/>
      <c r="E73" s="26"/>
      <c r="F73" s="26"/>
      <c r="G73" s="13"/>
      <c r="H73" s="13"/>
      <c r="I73" s="22"/>
      <c r="J73" s="22"/>
    </row>
    <row r="74" spans="1:10" ht="18.75" customHeight="1" x14ac:dyDescent="0.2">
      <c r="A74" s="111"/>
      <c r="B74" s="51" t="s">
        <v>40</v>
      </c>
      <c r="C74" s="50" t="s">
        <v>18</v>
      </c>
      <c r="D74" s="17">
        <v>4</v>
      </c>
      <c r="E74" s="26"/>
      <c r="F74" s="26"/>
      <c r="G74" s="13"/>
      <c r="H74" s="13"/>
      <c r="I74" s="22"/>
      <c r="J74" s="22"/>
    </row>
    <row r="75" spans="1:10" ht="18.75" customHeight="1" x14ac:dyDescent="0.2">
      <c r="A75" s="111"/>
      <c r="B75" s="51" t="s">
        <v>41</v>
      </c>
      <c r="C75" s="50" t="s">
        <v>19</v>
      </c>
      <c r="D75" s="17"/>
      <c r="E75" s="26"/>
      <c r="F75" s="26"/>
      <c r="G75" s="13"/>
      <c r="H75" s="13"/>
      <c r="I75" s="22"/>
      <c r="J75" s="22"/>
    </row>
    <row r="76" spans="1:10" ht="18.75" customHeight="1" x14ac:dyDescent="0.2">
      <c r="A76" s="111"/>
      <c r="B76" s="51" t="s">
        <v>42</v>
      </c>
      <c r="C76" s="50" t="s">
        <v>20</v>
      </c>
      <c r="D76" s="17"/>
      <c r="E76" s="26"/>
      <c r="F76" s="26"/>
      <c r="G76" s="13"/>
      <c r="H76" s="13"/>
      <c r="I76" s="22"/>
      <c r="J76" s="22"/>
    </row>
    <row r="77" spans="1:10" ht="18.75" customHeight="1" x14ac:dyDescent="0.2">
      <c r="A77" s="111"/>
      <c r="B77" s="51" t="s">
        <v>43</v>
      </c>
      <c r="C77" s="50" t="s">
        <v>21</v>
      </c>
      <c r="D77" s="17">
        <v>5</v>
      </c>
      <c r="E77" s="26"/>
      <c r="F77" s="26"/>
      <c r="G77" s="13"/>
      <c r="H77" s="13"/>
      <c r="I77" s="22"/>
      <c r="J77" s="22"/>
    </row>
    <row r="78" spans="1:10" ht="18.75" customHeight="1" x14ac:dyDescent="0.2">
      <c r="A78" s="111"/>
      <c r="B78" s="51" t="s">
        <v>44</v>
      </c>
      <c r="C78" s="50" t="s">
        <v>22</v>
      </c>
      <c r="D78" s="17"/>
      <c r="E78" s="26"/>
      <c r="F78" s="26"/>
      <c r="G78" s="13"/>
      <c r="H78" s="13"/>
      <c r="I78" s="22"/>
      <c r="J78" s="22"/>
    </row>
    <row r="79" spans="1:10" ht="18.75" customHeight="1" x14ac:dyDescent="0.25">
      <c r="A79" s="111"/>
      <c r="B79" s="51" t="s">
        <v>45</v>
      </c>
      <c r="C79" s="50" t="s">
        <v>16</v>
      </c>
      <c r="D79" s="17"/>
      <c r="E79" s="26"/>
      <c r="F79" s="26"/>
      <c r="G79" s="13"/>
      <c r="H79" s="13"/>
      <c r="I79" s="22"/>
      <c r="J79" s="23"/>
    </row>
    <row r="80" spans="1:10" ht="18.75" customHeight="1" thickBot="1" x14ac:dyDescent="0.25">
      <c r="A80" s="112"/>
      <c r="B80" s="44" t="s">
        <v>46</v>
      </c>
      <c r="C80" s="24"/>
      <c r="D80" s="18"/>
      <c r="E80" s="30"/>
      <c r="F80" s="30"/>
      <c r="G80" s="13"/>
      <c r="H80" s="13"/>
      <c r="I80" s="22"/>
      <c r="J80" s="22"/>
    </row>
    <row r="81" spans="1:237" s="39" customFormat="1" ht="31.5" customHeight="1" thickBot="1" x14ac:dyDescent="0.35">
      <c r="A81" s="32"/>
      <c r="B81" s="45" t="s">
        <v>36</v>
      </c>
      <c r="C81" s="33"/>
      <c r="D81" s="34">
        <f>SUM(D58,D62,D50,D71:D80)</f>
        <v>19</v>
      </c>
      <c r="E81" s="35"/>
      <c r="F81" s="70"/>
      <c r="G81" s="93"/>
      <c r="H81" s="37"/>
      <c r="I81" s="38"/>
      <c r="J81" s="38"/>
    </row>
    <row r="84" spans="1:237" s="6" customFormat="1" ht="29.25" customHeight="1" x14ac:dyDescent="0.35">
      <c r="A84" s="114" t="s">
        <v>418</v>
      </c>
      <c r="B84" s="114"/>
      <c r="C84" s="114"/>
      <c r="D84" s="114"/>
      <c r="E84" s="114"/>
      <c r="F84" s="114"/>
      <c r="G84" s="5"/>
      <c r="H84" s="5"/>
    </row>
    <row r="85" spans="1:237" s="6" customFormat="1" ht="18" customHeight="1" x14ac:dyDescent="0.35">
      <c r="A85" s="113" t="s">
        <v>2</v>
      </c>
      <c r="B85" s="113"/>
      <c r="C85" s="113"/>
      <c r="D85" s="113"/>
      <c r="E85" s="113"/>
      <c r="F85" s="113"/>
      <c r="G85" s="5"/>
      <c r="H85" s="5"/>
    </row>
    <row r="86" spans="1:237" s="11" customFormat="1" ht="25.5" customHeight="1" thickBot="1" x14ac:dyDescent="0.35">
      <c r="A86" s="108" t="s">
        <v>417</v>
      </c>
      <c r="B86" s="109"/>
      <c r="C86" s="109"/>
      <c r="D86" s="109"/>
      <c r="E86" s="109"/>
      <c r="F86" s="109"/>
      <c r="G86" s="10"/>
      <c r="H86" s="10"/>
    </row>
    <row r="87" spans="1:237" ht="42.75" customHeight="1" thickBot="1" x14ac:dyDescent="0.25">
      <c r="A87" s="110">
        <v>1</v>
      </c>
      <c r="B87" s="46" t="s">
        <v>4</v>
      </c>
      <c r="C87" s="47" t="s">
        <v>5</v>
      </c>
      <c r="D87" s="48" t="s">
        <v>6</v>
      </c>
      <c r="E87" s="49" t="s">
        <v>7</v>
      </c>
      <c r="F87" s="69" t="s">
        <v>8</v>
      </c>
      <c r="H87" s="14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</row>
    <row r="88" spans="1:237" ht="41.25" customHeight="1" x14ac:dyDescent="0.2">
      <c r="A88" s="111"/>
      <c r="B88" s="43" t="s">
        <v>416</v>
      </c>
      <c r="C88" s="40" t="s">
        <v>13</v>
      </c>
      <c r="D88" s="16">
        <f>SUM(D89:D95)</f>
        <v>2</v>
      </c>
      <c r="E88" s="29"/>
      <c r="F88" s="29"/>
      <c r="G88" s="13"/>
      <c r="H88" s="13"/>
    </row>
    <row r="89" spans="1:237" s="20" customFormat="1" ht="37.5" customHeight="1" x14ac:dyDescent="0.2">
      <c r="A89" s="111"/>
      <c r="B89" s="41" t="s">
        <v>24</v>
      </c>
      <c r="C89" s="19"/>
      <c r="D89" s="31">
        <v>1</v>
      </c>
      <c r="E89" s="27"/>
      <c r="F89" s="28"/>
      <c r="G89" s="56"/>
      <c r="H89" s="56"/>
    </row>
    <row r="90" spans="1:237" s="20" customFormat="1" ht="37.5" customHeight="1" x14ac:dyDescent="0.2">
      <c r="A90" s="111"/>
      <c r="B90" s="41" t="s">
        <v>25</v>
      </c>
      <c r="C90" s="19"/>
      <c r="D90" s="31"/>
      <c r="E90" s="27"/>
      <c r="F90" s="28"/>
      <c r="G90" s="56"/>
      <c r="H90" s="56"/>
    </row>
    <row r="91" spans="1:237" s="20" customFormat="1" ht="18.75" customHeight="1" x14ac:dyDescent="0.2">
      <c r="A91" s="111"/>
      <c r="B91" s="41" t="s">
        <v>26</v>
      </c>
      <c r="C91" s="19"/>
      <c r="D91" s="31"/>
      <c r="E91" s="27"/>
      <c r="F91" s="28"/>
      <c r="G91" s="56"/>
      <c r="H91" s="56"/>
    </row>
    <row r="92" spans="1:237" s="20" customFormat="1" ht="37.5" customHeight="1" x14ac:dyDescent="0.2">
      <c r="A92" s="111"/>
      <c r="B92" s="41" t="s">
        <v>27</v>
      </c>
      <c r="C92" s="19"/>
      <c r="D92" s="31"/>
      <c r="E92" s="27"/>
      <c r="F92" s="28"/>
      <c r="G92" s="56"/>
      <c r="H92" s="56"/>
    </row>
    <row r="93" spans="1:237" s="20" customFormat="1" ht="37.5" customHeight="1" x14ac:dyDescent="0.2">
      <c r="A93" s="111"/>
      <c r="B93" s="41" t="s">
        <v>28</v>
      </c>
      <c r="C93" s="19"/>
      <c r="D93" s="31"/>
      <c r="E93" s="27"/>
      <c r="F93" s="28"/>
      <c r="G93" s="56"/>
      <c r="H93" s="56"/>
    </row>
    <row r="94" spans="1:237" s="20" customFormat="1" ht="18.75" customHeight="1" x14ac:dyDescent="0.2">
      <c r="A94" s="111"/>
      <c r="B94" s="41" t="s">
        <v>14</v>
      </c>
      <c r="C94" s="21"/>
      <c r="D94" s="31"/>
      <c r="E94" s="28"/>
      <c r="F94" s="28"/>
      <c r="G94" s="56"/>
      <c r="H94" s="56"/>
    </row>
    <row r="95" spans="1:237" s="20" customFormat="1" ht="18.75" customHeight="1" x14ac:dyDescent="0.2">
      <c r="A95" s="111"/>
      <c r="B95" s="41" t="s">
        <v>15</v>
      </c>
      <c r="C95" s="21"/>
      <c r="D95" s="31">
        <v>1</v>
      </c>
      <c r="E95" s="28"/>
      <c r="F95" s="28"/>
      <c r="G95" s="56"/>
      <c r="H95" s="56"/>
    </row>
    <row r="96" spans="1:237" s="12" customFormat="1" ht="18.75" customHeight="1" x14ac:dyDescent="0.2">
      <c r="A96" s="111"/>
      <c r="B96" s="54" t="s">
        <v>23</v>
      </c>
      <c r="C96" s="19" t="s">
        <v>3</v>
      </c>
      <c r="D96" s="25">
        <f>SUM(D97:D99)</f>
        <v>2</v>
      </c>
      <c r="E96" s="55"/>
      <c r="F96" s="55"/>
      <c r="G96" s="13"/>
      <c r="H96" s="14"/>
    </row>
    <row r="97" spans="1:10" s="20" customFormat="1" ht="41.25" customHeight="1" x14ac:dyDescent="0.2">
      <c r="A97" s="111"/>
      <c r="B97" s="41" t="s">
        <v>415</v>
      </c>
      <c r="C97" s="19"/>
      <c r="D97" s="31">
        <v>1</v>
      </c>
      <c r="E97" s="27"/>
      <c r="F97" s="28"/>
      <c r="G97" s="15"/>
      <c r="H97" s="15"/>
    </row>
    <row r="98" spans="1:10" s="20" customFormat="1" ht="36" customHeight="1" x14ac:dyDescent="0.2">
      <c r="A98" s="111"/>
      <c r="B98" s="41" t="s">
        <v>34</v>
      </c>
      <c r="C98" s="21"/>
      <c r="D98" s="31">
        <v>1</v>
      </c>
      <c r="E98" s="28"/>
      <c r="F98" s="28"/>
      <c r="G98" s="15"/>
      <c r="H98" s="15"/>
    </row>
    <row r="99" spans="1:10" s="20" customFormat="1" ht="36" customHeight="1" x14ac:dyDescent="0.2">
      <c r="A99" s="111"/>
      <c r="B99" s="41" t="s">
        <v>35</v>
      </c>
      <c r="C99" s="21"/>
      <c r="D99" s="31"/>
      <c r="E99" s="28"/>
      <c r="F99" s="28"/>
      <c r="G99" s="15"/>
      <c r="H99" s="15"/>
    </row>
    <row r="100" spans="1:10" s="12" customFormat="1" ht="18.75" customHeight="1" x14ac:dyDescent="0.2">
      <c r="A100" s="111"/>
      <c r="B100" s="42" t="s">
        <v>414</v>
      </c>
      <c r="C100" s="21" t="s">
        <v>9</v>
      </c>
      <c r="D100" s="17">
        <f>SUM(D101:D108)</f>
        <v>4</v>
      </c>
      <c r="E100" s="26"/>
      <c r="F100" s="26"/>
      <c r="G100" s="13"/>
      <c r="H100" s="13"/>
    </row>
    <row r="101" spans="1:10" s="20" customFormat="1" ht="37.5" customHeight="1" x14ac:dyDescent="0.2">
      <c r="A101" s="111"/>
      <c r="B101" s="41" t="s">
        <v>29</v>
      </c>
      <c r="C101" s="19"/>
      <c r="D101" s="31">
        <v>1</v>
      </c>
      <c r="E101" s="27"/>
      <c r="F101" s="28"/>
      <c r="G101" s="56"/>
      <c r="H101" s="56"/>
    </row>
    <row r="102" spans="1:10" s="20" customFormat="1" ht="37.5" customHeight="1" x14ac:dyDescent="0.2">
      <c r="A102" s="111"/>
      <c r="B102" s="41" t="s">
        <v>30</v>
      </c>
      <c r="C102" s="19"/>
      <c r="D102" s="31"/>
      <c r="E102" s="27"/>
      <c r="F102" s="28"/>
      <c r="G102" s="56"/>
      <c r="H102" s="56"/>
    </row>
    <row r="103" spans="1:10" s="20" customFormat="1" ht="18.75" customHeight="1" x14ac:dyDescent="0.2">
      <c r="A103" s="111"/>
      <c r="B103" s="41" t="s">
        <v>10</v>
      </c>
      <c r="C103" s="19"/>
      <c r="D103" s="31">
        <v>1</v>
      </c>
      <c r="E103" s="27"/>
      <c r="F103" s="28"/>
      <c r="G103" s="56"/>
      <c r="H103" s="56"/>
    </row>
    <row r="104" spans="1:10" s="20" customFormat="1" ht="37.5" customHeight="1" x14ac:dyDescent="0.2">
      <c r="A104" s="111"/>
      <c r="B104" s="41" t="s">
        <v>31</v>
      </c>
      <c r="C104" s="21"/>
      <c r="D104" s="31"/>
      <c r="E104" s="28"/>
      <c r="F104" s="28"/>
      <c r="G104" s="56"/>
      <c r="H104" s="56"/>
    </row>
    <row r="105" spans="1:10" s="20" customFormat="1" ht="37.5" customHeight="1" x14ac:dyDescent="0.2">
      <c r="A105" s="111"/>
      <c r="B105" s="41" t="s">
        <v>32</v>
      </c>
      <c r="C105" s="21"/>
      <c r="D105" s="31"/>
      <c r="E105" s="28"/>
      <c r="F105" s="28"/>
      <c r="G105" s="56"/>
      <c r="H105" s="56"/>
    </row>
    <row r="106" spans="1:10" s="20" customFormat="1" ht="18.75" customHeight="1" x14ac:dyDescent="0.2">
      <c r="A106" s="111"/>
      <c r="B106" s="41" t="s">
        <v>11</v>
      </c>
      <c r="C106" s="19"/>
      <c r="D106" s="31">
        <v>1</v>
      </c>
      <c r="E106" s="27"/>
      <c r="F106" s="28"/>
      <c r="G106" s="56"/>
      <c r="H106" s="56"/>
    </row>
    <row r="107" spans="1:10" s="20" customFormat="1" ht="18.75" customHeight="1" x14ac:dyDescent="0.2">
      <c r="A107" s="111"/>
      <c r="B107" s="41" t="s">
        <v>33</v>
      </c>
      <c r="C107" s="19"/>
      <c r="D107" s="31"/>
      <c r="E107" s="27"/>
      <c r="F107" s="28"/>
      <c r="G107" s="56"/>
      <c r="H107" s="56"/>
    </row>
    <row r="108" spans="1:10" s="20" customFormat="1" ht="18.75" customHeight="1" x14ac:dyDescent="0.2">
      <c r="A108" s="111"/>
      <c r="B108" s="41" t="s">
        <v>12</v>
      </c>
      <c r="C108" s="21"/>
      <c r="D108" s="31">
        <v>1</v>
      </c>
      <c r="E108" s="28"/>
      <c r="F108" s="28"/>
      <c r="G108" s="56"/>
      <c r="H108" s="56"/>
    </row>
    <row r="109" spans="1:10" s="62" customFormat="1" ht="18.75" customHeight="1" x14ac:dyDescent="0.25">
      <c r="A109" s="111"/>
      <c r="B109" s="58" t="s">
        <v>37</v>
      </c>
      <c r="C109" s="19"/>
      <c r="D109" s="59">
        <v>1</v>
      </c>
      <c r="E109" s="60"/>
      <c r="F109" s="60"/>
      <c r="G109" s="61"/>
      <c r="H109" s="61"/>
    </row>
    <row r="110" spans="1:10" ht="18.75" customHeight="1" x14ac:dyDescent="0.2">
      <c r="A110" s="111"/>
      <c r="B110" s="52" t="s">
        <v>38</v>
      </c>
      <c r="C110" s="53" t="s">
        <v>16</v>
      </c>
      <c r="D110" s="25">
        <v>1</v>
      </c>
      <c r="E110" s="55"/>
      <c r="F110" s="55"/>
      <c r="G110" s="13"/>
      <c r="H110" s="13"/>
      <c r="I110" s="22"/>
      <c r="J110" s="22"/>
    </row>
    <row r="111" spans="1:10" ht="18.75" customHeight="1" x14ac:dyDescent="0.2">
      <c r="A111" s="111"/>
      <c r="B111" s="51" t="s">
        <v>39</v>
      </c>
      <c r="C111" s="50" t="s">
        <v>17</v>
      </c>
      <c r="D111" s="17"/>
      <c r="E111" s="26"/>
      <c r="F111" s="26"/>
      <c r="G111" s="13"/>
      <c r="H111" s="13"/>
      <c r="I111" s="22"/>
      <c r="J111" s="22"/>
    </row>
    <row r="112" spans="1:10" ht="18.75" customHeight="1" x14ac:dyDescent="0.2">
      <c r="A112" s="111"/>
      <c r="B112" s="51" t="s">
        <v>40</v>
      </c>
      <c r="C112" s="50" t="s">
        <v>18</v>
      </c>
      <c r="D112" s="17">
        <v>5</v>
      </c>
      <c r="E112" s="26"/>
      <c r="F112" s="26"/>
      <c r="G112" s="13"/>
      <c r="H112" s="13"/>
      <c r="I112" s="22"/>
      <c r="J112" s="22"/>
    </row>
    <row r="113" spans="1:237" ht="18.75" customHeight="1" x14ac:dyDescent="0.2">
      <c r="A113" s="111"/>
      <c r="B113" s="51" t="s">
        <v>41</v>
      </c>
      <c r="C113" s="50" t="s">
        <v>19</v>
      </c>
      <c r="D113" s="17"/>
      <c r="E113" s="26"/>
      <c r="F113" s="26"/>
      <c r="G113" s="13"/>
      <c r="H113" s="13"/>
      <c r="I113" s="22"/>
      <c r="J113" s="22"/>
    </row>
    <row r="114" spans="1:237" ht="18.75" customHeight="1" x14ac:dyDescent="0.2">
      <c r="A114" s="111"/>
      <c r="B114" s="51" t="s">
        <v>42</v>
      </c>
      <c r="C114" s="50" t="s">
        <v>20</v>
      </c>
      <c r="D114" s="17"/>
      <c r="E114" s="26"/>
      <c r="F114" s="26"/>
      <c r="G114" s="13"/>
      <c r="H114" s="13"/>
      <c r="I114" s="22"/>
      <c r="J114" s="22"/>
    </row>
    <row r="115" spans="1:237" ht="18.75" customHeight="1" x14ac:dyDescent="0.2">
      <c r="A115" s="111"/>
      <c r="B115" s="51" t="s">
        <v>43</v>
      </c>
      <c r="C115" s="50" t="s">
        <v>21</v>
      </c>
      <c r="D115" s="17">
        <v>6</v>
      </c>
      <c r="E115" s="26"/>
      <c r="F115" s="26"/>
      <c r="G115" s="13"/>
      <c r="H115" s="13"/>
      <c r="I115" s="22"/>
      <c r="J115" s="22"/>
    </row>
    <row r="116" spans="1:237" ht="18.75" customHeight="1" x14ac:dyDescent="0.2">
      <c r="A116" s="111"/>
      <c r="B116" s="51" t="s">
        <v>44</v>
      </c>
      <c r="C116" s="50" t="s">
        <v>22</v>
      </c>
      <c r="D116" s="17"/>
      <c r="E116" s="26"/>
      <c r="F116" s="26"/>
      <c r="G116" s="13"/>
      <c r="H116" s="13"/>
      <c r="I116" s="22"/>
      <c r="J116" s="22"/>
    </row>
    <row r="117" spans="1:237" ht="18.75" customHeight="1" x14ac:dyDescent="0.25">
      <c r="A117" s="111"/>
      <c r="B117" s="51" t="s">
        <v>45</v>
      </c>
      <c r="C117" s="50" t="s">
        <v>16</v>
      </c>
      <c r="D117" s="17"/>
      <c r="E117" s="26"/>
      <c r="F117" s="26"/>
      <c r="G117" s="13"/>
      <c r="H117" s="13"/>
      <c r="I117" s="22"/>
      <c r="J117" s="23"/>
    </row>
    <row r="118" spans="1:237" ht="18.75" customHeight="1" thickBot="1" x14ac:dyDescent="0.25">
      <c r="A118" s="112"/>
      <c r="B118" s="44" t="s">
        <v>46</v>
      </c>
      <c r="C118" s="24"/>
      <c r="D118" s="18"/>
      <c r="E118" s="30"/>
      <c r="F118" s="30"/>
      <c r="G118" s="13"/>
      <c r="H118" s="13"/>
      <c r="I118" s="22"/>
      <c r="J118" s="22"/>
    </row>
    <row r="119" spans="1:237" s="39" customFormat="1" ht="31.5" customHeight="1" thickBot="1" x14ac:dyDescent="0.35">
      <c r="A119" s="32"/>
      <c r="B119" s="45" t="s">
        <v>36</v>
      </c>
      <c r="C119" s="33"/>
      <c r="D119" s="34">
        <f>SUM(D96,D100,D88,D109:D118)</f>
        <v>21</v>
      </c>
      <c r="E119" s="35"/>
      <c r="F119" s="70"/>
      <c r="G119" s="93"/>
      <c r="H119" s="37"/>
      <c r="I119" s="38"/>
      <c r="J119" s="38"/>
    </row>
    <row r="122" spans="1:237" s="6" customFormat="1" ht="29.25" customHeight="1" x14ac:dyDescent="0.35">
      <c r="A122" s="114" t="s">
        <v>413</v>
      </c>
      <c r="B122" s="114"/>
      <c r="C122" s="114"/>
      <c r="D122" s="114"/>
      <c r="E122" s="114"/>
      <c r="F122" s="114"/>
      <c r="G122" s="5"/>
      <c r="H122" s="5"/>
    </row>
    <row r="123" spans="1:237" s="6" customFormat="1" ht="18" customHeight="1" x14ac:dyDescent="0.35">
      <c r="A123" s="113" t="s">
        <v>2</v>
      </c>
      <c r="B123" s="113"/>
      <c r="C123" s="113"/>
      <c r="D123" s="113"/>
      <c r="E123" s="113"/>
      <c r="F123" s="113"/>
      <c r="G123" s="5"/>
      <c r="H123" s="5"/>
    </row>
    <row r="124" spans="1:237" s="11" customFormat="1" ht="25.5" customHeight="1" thickBot="1" x14ac:dyDescent="0.35">
      <c r="A124" s="108" t="s">
        <v>412</v>
      </c>
      <c r="B124" s="109"/>
      <c r="C124" s="109"/>
      <c r="D124" s="109"/>
      <c r="E124" s="109"/>
      <c r="F124" s="109"/>
      <c r="G124" s="10"/>
      <c r="H124" s="10"/>
    </row>
    <row r="125" spans="1:237" ht="42.75" customHeight="1" thickBot="1" x14ac:dyDescent="0.25">
      <c r="A125" s="110">
        <v>1</v>
      </c>
      <c r="B125" s="46" t="s">
        <v>4</v>
      </c>
      <c r="C125" s="47" t="s">
        <v>5</v>
      </c>
      <c r="D125" s="48" t="s">
        <v>6</v>
      </c>
      <c r="E125" s="49" t="s">
        <v>7</v>
      </c>
      <c r="F125" s="69" t="s">
        <v>8</v>
      </c>
      <c r="H125" s="14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</row>
    <row r="126" spans="1:237" ht="44.25" customHeight="1" x14ac:dyDescent="0.2">
      <c r="A126" s="111"/>
      <c r="B126" s="43" t="s">
        <v>411</v>
      </c>
      <c r="C126" s="40" t="s">
        <v>13</v>
      </c>
      <c r="D126" s="16">
        <f>SUM(D127:D133)</f>
        <v>2</v>
      </c>
      <c r="E126" s="29"/>
      <c r="F126" s="29"/>
      <c r="G126" s="13"/>
      <c r="H126" s="13"/>
    </row>
    <row r="127" spans="1:237" s="20" customFormat="1" ht="37.5" customHeight="1" x14ac:dyDescent="0.2">
      <c r="A127" s="111"/>
      <c r="B127" s="41" t="s">
        <v>24</v>
      </c>
      <c r="C127" s="19"/>
      <c r="D127" s="31">
        <v>1</v>
      </c>
      <c r="E127" s="27"/>
      <c r="F127" s="28"/>
      <c r="G127" s="56"/>
      <c r="H127" s="56"/>
    </row>
    <row r="128" spans="1:237" s="20" customFormat="1" ht="37.5" customHeight="1" x14ac:dyDescent="0.2">
      <c r="A128" s="111"/>
      <c r="B128" s="41" t="s">
        <v>25</v>
      </c>
      <c r="C128" s="19"/>
      <c r="D128" s="31"/>
      <c r="E128" s="27"/>
      <c r="F128" s="28"/>
      <c r="G128" s="56"/>
      <c r="H128" s="56"/>
    </row>
    <row r="129" spans="1:8" s="20" customFormat="1" ht="18.75" customHeight="1" x14ac:dyDescent="0.2">
      <c r="A129" s="111"/>
      <c r="B129" s="41" t="s">
        <v>26</v>
      </c>
      <c r="C129" s="19"/>
      <c r="D129" s="31"/>
      <c r="E129" s="27"/>
      <c r="F129" s="28"/>
      <c r="G129" s="56"/>
      <c r="H129" s="56"/>
    </row>
    <row r="130" spans="1:8" s="20" customFormat="1" ht="37.5" customHeight="1" x14ac:dyDescent="0.2">
      <c r="A130" s="111"/>
      <c r="B130" s="41" t="s">
        <v>27</v>
      </c>
      <c r="C130" s="19"/>
      <c r="D130" s="31"/>
      <c r="E130" s="27"/>
      <c r="F130" s="28"/>
      <c r="G130" s="56"/>
      <c r="H130" s="56"/>
    </row>
    <row r="131" spans="1:8" s="20" customFormat="1" ht="37.5" customHeight="1" x14ac:dyDescent="0.2">
      <c r="A131" s="111"/>
      <c r="B131" s="41" t="s">
        <v>28</v>
      </c>
      <c r="C131" s="19"/>
      <c r="D131" s="31"/>
      <c r="E131" s="27"/>
      <c r="F131" s="28"/>
      <c r="G131" s="56"/>
      <c r="H131" s="56"/>
    </row>
    <row r="132" spans="1:8" s="20" customFormat="1" ht="18.75" customHeight="1" x14ac:dyDescent="0.2">
      <c r="A132" s="111"/>
      <c r="B132" s="41" t="s">
        <v>14</v>
      </c>
      <c r="C132" s="21"/>
      <c r="D132" s="31"/>
      <c r="E132" s="28"/>
      <c r="F132" s="28"/>
      <c r="G132" s="56"/>
      <c r="H132" s="56"/>
    </row>
    <row r="133" spans="1:8" s="20" customFormat="1" ht="18.75" customHeight="1" x14ac:dyDescent="0.2">
      <c r="A133" s="111"/>
      <c r="B133" s="41" t="s">
        <v>15</v>
      </c>
      <c r="C133" s="21"/>
      <c r="D133" s="31">
        <v>1</v>
      </c>
      <c r="E133" s="28"/>
      <c r="F133" s="28"/>
      <c r="G133" s="56"/>
      <c r="H133" s="56"/>
    </row>
    <row r="134" spans="1:8" s="12" customFormat="1" ht="18.75" customHeight="1" x14ac:dyDescent="0.2">
      <c r="A134" s="111"/>
      <c r="B134" s="54" t="s">
        <v>23</v>
      </c>
      <c r="C134" s="19" t="s">
        <v>3</v>
      </c>
      <c r="D134" s="25">
        <f>SUM(D135:D137)</f>
        <v>2</v>
      </c>
      <c r="E134" s="55"/>
      <c r="F134" s="55"/>
      <c r="G134" s="13"/>
      <c r="H134" s="14"/>
    </row>
    <row r="135" spans="1:8" s="20" customFormat="1" ht="56.25" customHeight="1" x14ac:dyDescent="0.2">
      <c r="A135" s="111"/>
      <c r="B135" s="41" t="s">
        <v>410</v>
      </c>
      <c r="C135" s="19"/>
      <c r="D135" s="31">
        <v>1</v>
      </c>
      <c r="E135" s="27"/>
      <c r="F135" s="28"/>
      <c r="G135" s="15"/>
      <c r="H135" s="15"/>
    </row>
    <row r="136" spans="1:8" s="20" customFormat="1" ht="36" customHeight="1" x14ac:dyDescent="0.2">
      <c r="A136" s="111"/>
      <c r="B136" s="41" t="s">
        <v>34</v>
      </c>
      <c r="C136" s="21"/>
      <c r="D136" s="31">
        <v>1</v>
      </c>
      <c r="E136" s="28"/>
      <c r="F136" s="28"/>
      <c r="G136" s="15"/>
      <c r="H136" s="15"/>
    </row>
    <row r="137" spans="1:8" s="20" customFormat="1" ht="36" customHeight="1" x14ac:dyDescent="0.2">
      <c r="A137" s="111"/>
      <c r="B137" s="41" t="s">
        <v>35</v>
      </c>
      <c r="C137" s="21"/>
      <c r="D137" s="31"/>
      <c r="E137" s="28"/>
      <c r="F137" s="28"/>
      <c r="G137" s="15"/>
      <c r="H137" s="15"/>
    </row>
    <row r="138" spans="1:8" s="12" customFormat="1" ht="38.25" customHeight="1" x14ac:dyDescent="0.2">
      <c r="A138" s="111"/>
      <c r="B138" s="42" t="s">
        <v>409</v>
      </c>
      <c r="C138" s="21" t="s">
        <v>9</v>
      </c>
      <c r="D138" s="17">
        <f>SUM(D139:D146)</f>
        <v>4</v>
      </c>
      <c r="E138" s="26"/>
      <c r="F138" s="26"/>
      <c r="G138" s="13"/>
      <c r="H138" s="13"/>
    </row>
    <row r="139" spans="1:8" s="20" customFormat="1" ht="37.5" customHeight="1" x14ac:dyDescent="0.2">
      <c r="A139" s="111"/>
      <c r="B139" s="41" t="s">
        <v>29</v>
      </c>
      <c r="C139" s="19"/>
      <c r="D139" s="31">
        <v>1</v>
      </c>
      <c r="E139" s="27"/>
      <c r="F139" s="28"/>
      <c r="G139" s="56"/>
      <c r="H139" s="56"/>
    </row>
    <row r="140" spans="1:8" s="20" customFormat="1" ht="37.5" customHeight="1" x14ac:dyDescent="0.2">
      <c r="A140" s="111"/>
      <c r="B140" s="41" t="s">
        <v>30</v>
      </c>
      <c r="C140" s="19"/>
      <c r="D140" s="31"/>
      <c r="E140" s="27"/>
      <c r="F140" s="28"/>
      <c r="G140" s="56"/>
      <c r="H140" s="56"/>
    </row>
    <row r="141" spans="1:8" s="20" customFormat="1" ht="18.75" customHeight="1" x14ac:dyDescent="0.2">
      <c r="A141" s="111"/>
      <c r="B141" s="41" t="s">
        <v>10</v>
      </c>
      <c r="C141" s="19"/>
      <c r="D141" s="31">
        <v>1</v>
      </c>
      <c r="E141" s="27"/>
      <c r="F141" s="28"/>
      <c r="G141" s="56"/>
      <c r="H141" s="56"/>
    </row>
    <row r="142" spans="1:8" s="20" customFormat="1" ht="37.5" customHeight="1" x14ac:dyDescent="0.2">
      <c r="A142" s="111"/>
      <c r="B142" s="41" t="s">
        <v>31</v>
      </c>
      <c r="C142" s="21"/>
      <c r="D142" s="31"/>
      <c r="E142" s="28"/>
      <c r="F142" s="28"/>
      <c r="G142" s="56"/>
      <c r="H142" s="56"/>
    </row>
    <row r="143" spans="1:8" s="20" customFormat="1" ht="37.5" customHeight="1" x14ac:dyDescent="0.2">
      <c r="A143" s="111"/>
      <c r="B143" s="41" t="s">
        <v>32</v>
      </c>
      <c r="C143" s="21"/>
      <c r="D143" s="31"/>
      <c r="E143" s="28"/>
      <c r="F143" s="28"/>
      <c r="G143" s="56"/>
      <c r="H143" s="56"/>
    </row>
    <row r="144" spans="1:8" s="20" customFormat="1" ht="18.75" customHeight="1" x14ac:dyDescent="0.2">
      <c r="A144" s="111"/>
      <c r="B144" s="41" t="s">
        <v>11</v>
      </c>
      <c r="C144" s="19"/>
      <c r="D144" s="31">
        <v>1</v>
      </c>
      <c r="E144" s="27"/>
      <c r="F144" s="28"/>
      <c r="G144" s="56"/>
      <c r="H144" s="56"/>
    </row>
    <row r="145" spans="1:10" s="20" customFormat="1" ht="18.75" customHeight="1" x14ac:dyDescent="0.2">
      <c r="A145" s="111"/>
      <c r="B145" s="41" t="s">
        <v>33</v>
      </c>
      <c r="C145" s="19"/>
      <c r="D145" s="31"/>
      <c r="E145" s="27"/>
      <c r="F145" s="28"/>
      <c r="G145" s="56"/>
      <c r="H145" s="56"/>
    </row>
    <row r="146" spans="1:10" s="20" customFormat="1" ht="18.75" customHeight="1" x14ac:dyDescent="0.2">
      <c r="A146" s="111"/>
      <c r="B146" s="41" t="s">
        <v>12</v>
      </c>
      <c r="C146" s="21"/>
      <c r="D146" s="31">
        <v>1</v>
      </c>
      <c r="E146" s="28"/>
      <c r="F146" s="28"/>
      <c r="G146" s="56"/>
      <c r="H146" s="56"/>
    </row>
    <row r="147" spans="1:10" s="62" customFormat="1" ht="18.75" customHeight="1" x14ac:dyDescent="0.25">
      <c r="A147" s="111"/>
      <c r="B147" s="58" t="s">
        <v>37</v>
      </c>
      <c r="C147" s="19"/>
      <c r="D147" s="59">
        <v>1</v>
      </c>
      <c r="E147" s="60"/>
      <c r="F147" s="60"/>
      <c r="G147" s="61"/>
      <c r="H147" s="61"/>
    </row>
    <row r="148" spans="1:10" ht="18.75" customHeight="1" x14ac:dyDescent="0.2">
      <c r="A148" s="111"/>
      <c r="B148" s="52" t="s">
        <v>38</v>
      </c>
      <c r="C148" s="53" t="s">
        <v>16</v>
      </c>
      <c r="D148" s="25">
        <v>1</v>
      </c>
      <c r="E148" s="55"/>
      <c r="F148" s="55"/>
      <c r="G148" s="13"/>
      <c r="H148" s="13"/>
      <c r="I148" s="22"/>
      <c r="J148" s="22"/>
    </row>
    <row r="149" spans="1:10" ht="18.75" customHeight="1" x14ac:dyDescent="0.2">
      <c r="A149" s="111"/>
      <c r="B149" s="51" t="s">
        <v>39</v>
      </c>
      <c r="C149" s="50" t="s">
        <v>17</v>
      </c>
      <c r="D149" s="17"/>
      <c r="E149" s="26"/>
      <c r="F149" s="26"/>
      <c r="G149" s="13"/>
      <c r="H149" s="13"/>
      <c r="I149" s="22"/>
      <c r="J149" s="22"/>
    </row>
    <row r="150" spans="1:10" ht="18.75" customHeight="1" x14ac:dyDescent="0.2">
      <c r="A150" s="111"/>
      <c r="B150" s="51" t="s">
        <v>40</v>
      </c>
      <c r="C150" s="50" t="s">
        <v>18</v>
      </c>
      <c r="D150" s="17">
        <v>4</v>
      </c>
      <c r="E150" s="26"/>
      <c r="F150" s="26"/>
      <c r="G150" s="13"/>
      <c r="H150" s="13"/>
      <c r="I150" s="22"/>
      <c r="J150" s="22"/>
    </row>
    <row r="151" spans="1:10" ht="18.75" customHeight="1" x14ac:dyDescent="0.2">
      <c r="A151" s="111"/>
      <c r="B151" s="51" t="s">
        <v>41</v>
      </c>
      <c r="C151" s="50" t="s">
        <v>19</v>
      </c>
      <c r="D151" s="17"/>
      <c r="E151" s="26"/>
      <c r="F151" s="26"/>
      <c r="G151" s="13"/>
      <c r="H151" s="13"/>
      <c r="I151" s="22"/>
      <c r="J151" s="22"/>
    </row>
    <row r="152" spans="1:10" ht="18.75" customHeight="1" x14ac:dyDescent="0.2">
      <c r="A152" s="111"/>
      <c r="B152" s="51" t="s">
        <v>42</v>
      </c>
      <c r="C152" s="50" t="s">
        <v>20</v>
      </c>
      <c r="D152" s="17"/>
      <c r="E152" s="26"/>
      <c r="F152" s="26"/>
      <c r="G152" s="13"/>
      <c r="H152" s="13"/>
      <c r="I152" s="22"/>
      <c r="J152" s="22"/>
    </row>
    <row r="153" spans="1:10" ht="18.75" customHeight="1" x14ac:dyDescent="0.2">
      <c r="A153" s="111"/>
      <c r="B153" s="51" t="s">
        <v>43</v>
      </c>
      <c r="C153" s="50" t="s">
        <v>21</v>
      </c>
      <c r="D153" s="17">
        <v>5</v>
      </c>
      <c r="E153" s="26"/>
      <c r="F153" s="26"/>
      <c r="G153" s="13"/>
      <c r="H153" s="13"/>
      <c r="I153" s="22"/>
      <c r="J153" s="22"/>
    </row>
    <row r="154" spans="1:10" ht="18.75" customHeight="1" x14ac:dyDescent="0.2">
      <c r="A154" s="111"/>
      <c r="B154" s="51" t="s">
        <v>44</v>
      </c>
      <c r="C154" s="50" t="s">
        <v>22</v>
      </c>
      <c r="D154" s="17"/>
      <c r="E154" s="26"/>
      <c r="F154" s="26"/>
      <c r="G154" s="13"/>
      <c r="H154" s="13"/>
      <c r="I154" s="22"/>
      <c r="J154" s="22"/>
    </row>
    <row r="155" spans="1:10" ht="18.75" customHeight="1" x14ac:dyDescent="0.25">
      <c r="A155" s="111"/>
      <c r="B155" s="51" t="s">
        <v>45</v>
      </c>
      <c r="C155" s="50" t="s">
        <v>16</v>
      </c>
      <c r="D155" s="17"/>
      <c r="E155" s="26"/>
      <c r="F155" s="26"/>
      <c r="G155" s="13"/>
      <c r="H155" s="13"/>
      <c r="I155" s="22"/>
      <c r="J155" s="23"/>
    </row>
    <row r="156" spans="1:10" ht="18.75" customHeight="1" thickBot="1" x14ac:dyDescent="0.25">
      <c r="A156" s="112"/>
      <c r="B156" s="44" t="s">
        <v>46</v>
      </c>
      <c r="C156" s="24"/>
      <c r="D156" s="18"/>
      <c r="E156" s="30"/>
      <c r="F156" s="30"/>
      <c r="G156" s="13"/>
      <c r="H156" s="13"/>
      <c r="I156" s="22"/>
      <c r="J156" s="22"/>
    </row>
    <row r="157" spans="1:10" s="39" customFormat="1" ht="31.5" customHeight="1" thickBot="1" x14ac:dyDescent="0.35">
      <c r="A157" s="32"/>
      <c r="B157" s="45" t="s">
        <v>36</v>
      </c>
      <c r="C157" s="33"/>
      <c r="D157" s="34">
        <f>SUM(D134,D138,D126,D147:D156)</f>
        <v>19</v>
      </c>
      <c r="E157" s="35"/>
      <c r="F157" s="70"/>
      <c r="G157" s="93"/>
      <c r="H157" s="37"/>
      <c r="I157" s="38"/>
      <c r="J157" s="38"/>
    </row>
    <row r="158" spans="1:10" x14ac:dyDescent="0.2">
      <c r="A158" s="2"/>
      <c r="E158" s="2"/>
      <c r="G158" s="2"/>
      <c r="H158" s="2"/>
    </row>
    <row r="159" spans="1:10" x14ac:dyDescent="0.2">
      <c r="A159" s="2"/>
      <c r="E159" s="2"/>
      <c r="G159" s="2"/>
      <c r="H159" s="2"/>
    </row>
    <row r="160" spans="1:10" s="6" customFormat="1" ht="29.25" customHeight="1" x14ac:dyDescent="0.35">
      <c r="A160" s="114" t="s">
        <v>408</v>
      </c>
      <c r="B160" s="114"/>
      <c r="C160" s="114"/>
      <c r="D160" s="114"/>
      <c r="E160" s="114"/>
      <c r="F160" s="114"/>
      <c r="G160" s="5"/>
      <c r="H160" s="5"/>
    </row>
    <row r="161" spans="1:237" s="6" customFormat="1" ht="18" customHeight="1" x14ac:dyDescent="0.35">
      <c r="A161" s="113" t="s">
        <v>2</v>
      </c>
      <c r="B161" s="113"/>
      <c r="C161" s="113"/>
      <c r="D161" s="113"/>
      <c r="E161" s="113"/>
      <c r="F161" s="113"/>
      <c r="G161" s="5"/>
      <c r="H161" s="5"/>
    </row>
    <row r="162" spans="1:237" s="11" customFormat="1" ht="25.5" customHeight="1" thickBot="1" x14ac:dyDescent="0.35">
      <c r="A162" s="108" t="s">
        <v>407</v>
      </c>
      <c r="B162" s="109"/>
      <c r="C162" s="109"/>
      <c r="D162" s="109"/>
      <c r="E162" s="109"/>
      <c r="F162" s="109"/>
      <c r="G162" s="10"/>
      <c r="H162" s="10"/>
    </row>
    <row r="163" spans="1:237" ht="42.75" customHeight="1" thickBot="1" x14ac:dyDescent="0.25">
      <c r="A163" s="110">
        <v>1</v>
      </c>
      <c r="B163" s="46" t="s">
        <v>4</v>
      </c>
      <c r="C163" s="47" t="s">
        <v>5</v>
      </c>
      <c r="D163" s="48" t="s">
        <v>6</v>
      </c>
      <c r="E163" s="49" t="s">
        <v>7</v>
      </c>
      <c r="F163" s="69" t="s">
        <v>8</v>
      </c>
      <c r="H163" s="14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</row>
    <row r="164" spans="1:237" ht="44.25" customHeight="1" x14ac:dyDescent="0.2">
      <c r="A164" s="111"/>
      <c r="B164" s="43" t="s">
        <v>406</v>
      </c>
      <c r="C164" s="40" t="s">
        <v>13</v>
      </c>
      <c r="D164" s="16">
        <f>SUM(D165:D171)</f>
        <v>3</v>
      </c>
      <c r="E164" s="29"/>
      <c r="F164" s="29"/>
      <c r="G164" s="13"/>
      <c r="H164" s="13"/>
    </row>
    <row r="165" spans="1:237" s="20" customFormat="1" ht="37.5" customHeight="1" x14ac:dyDescent="0.2">
      <c r="A165" s="111"/>
      <c r="B165" s="41" t="s">
        <v>24</v>
      </c>
      <c r="C165" s="19"/>
      <c r="D165" s="31">
        <v>1</v>
      </c>
      <c r="E165" s="27"/>
      <c r="F165" s="28"/>
      <c r="G165" s="56"/>
      <c r="H165" s="56"/>
    </row>
    <row r="166" spans="1:237" s="20" customFormat="1" ht="37.5" customHeight="1" x14ac:dyDescent="0.2">
      <c r="A166" s="111"/>
      <c r="B166" s="41" t="s">
        <v>25</v>
      </c>
      <c r="C166" s="19"/>
      <c r="D166" s="31"/>
      <c r="E166" s="27"/>
      <c r="F166" s="28"/>
      <c r="G166" s="56"/>
      <c r="H166" s="56"/>
    </row>
    <row r="167" spans="1:237" s="20" customFormat="1" ht="18.75" customHeight="1" x14ac:dyDescent="0.2">
      <c r="A167" s="111"/>
      <c r="B167" s="41" t="s">
        <v>26</v>
      </c>
      <c r="C167" s="19"/>
      <c r="D167" s="31"/>
      <c r="E167" s="27"/>
      <c r="F167" s="28"/>
      <c r="G167" s="56"/>
      <c r="H167" s="56"/>
    </row>
    <row r="168" spans="1:237" s="20" customFormat="1" ht="37.5" customHeight="1" x14ac:dyDescent="0.2">
      <c r="A168" s="111"/>
      <c r="B168" s="41" t="s">
        <v>27</v>
      </c>
      <c r="C168" s="19"/>
      <c r="D168" s="31">
        <v>1</v>
      </c>
      <c r="E168" s="27"/>
      <c r="F168" s="28"/>
      <c r="G168" s="56"/>
      <c r="H168" s="56"/>
    </row>
    <row r="169" spans="1:237" s="20" customFormat="1" ht="37.5" customHeight="1" x14ac:dyDescent="0.2">
      <c r="A169" s="111"/>
      <c r="B169" s="41" t="s">
        <v>28</v>
      </c>
      <c r="C169" s="19"/>
      <c r="D169" s="31"/>
      <c r="E169" s="27"/>
      <c r="F169" s="28"/>
      <c r="G169" s="56"/>
      <c r="H169" s="56"/>
    </row>
    <row r="170" spans="1:237" s="20" customFormat="1" ht="18.75" customHeight="1" x14ac:dyDescent="0.2">
      <c r="A170" s="111"/>
      <c r="B170" s="41" t="s">
        <v>14</v>
      </c>
      <c r="C170" s="21"/>
      <c r="D170" s="31"/>
      <c r="E170" s="28"/>
      <c r="F170" s="28"/>
      <c r="G170" s="56"/>
      <c r="H170" s="56"/>
    </row>
    <row r="171" spans="1:237" s="20" customFormat="1" ht="18.75" customHeight="1" x14ac:dyDescent="0.2">
      <c r="A171" s="111"/>
      <c r="B171" s="41" t="s">
        <v>15</v>
      </c>
      <c r="C171" s="21"/>
      <c r="D171" s="31">
        <v>1</v>
      </c>
      <c r="E171" s="28"/>
      <c r="F171" s="28"/>
      <c r="G171" s="56"/>
      <c r="H171" s="56"/>
    </row>
    <row r="172" spans="1:237" s="12" customFormat="1" ht="18.75" customHeight="1" x14ac:dyDescent="0.2">
      <c r="A172" s="111"/>
      <c r="B172" s="54" t="s">
        <v>23</v>
      </c>
      <c r="C172" s="19" t="s">
        <v>3</v>
      </c>
      <c r="D172" s="25">
        <f>SUM(D173:D175)</f>
        <v>2</v>
      </c>
      <c r="E172" s="55"/>
      <c r="F172" s="55"/>
      <c r="G172" s="13"/>
      <c r="H172" s="14"/>
    </row>
    <row r="173" spans="1:237" s="20" customFormat="1" ht="48.75" customHeight="1" x14ac:dyDescent="0.2">
      <c r="A173" s="111"/>
      <c r="B173" s="41" t="s">
        <v>405</v>
      </c>
      <c r="C173" s="19"/>
      <c r="D173" s="31">
        <v>1</v>
      </c>
      <c r="E173" s="27"/>
      <c r="F173" s="28"/>
      <c r="G173" s="15"/>
      <c r="H173" s="15"/>
    </row>
    <row r="174" spans="1:237" s="20" customFormat="1" ht="36" customHeight="1" x14ac:dyDescent="0.2">
      <c r="A174" s="111"/>
      <c r="B174" s="41" t="s">
        <v>34</v>
      </c>
      <c r="C174" s="21"/>
      <c r="D174" s="31">
        <v>1</v>
      </c>
      <c r="E174" s="28"/>
      <c r="F174" s="28"/>
      <c r="G174" s="15"/>
      <c r="H174" s="15"/>
    </row>
    <row r="175" spans="1:237" s="20" customFormat="1" ht="36" customHeight="1" x14ac:dyDescent="0.2">
      <c r="A175" s="111"/>
      <c r="B175" s="41" t="s">
        <v>35</v>
      </c>
      <c r="C175" s="21"/>
      <c r="D175" s="31"/>
      <c r="E175" s="28"/>
      <c r="F175" s="28"/>
      <c r="G175" s="15"/>
      <c r="H175" s="15"/>
    </row>
    <row r="176" spans="1:237" s="12" customFormat="1" ht="38.25" customHeight="1" x14ac:dyDescent="0.2">
      <c r="A176" s="111"/>
      <c r="B176" s="42" t="s">
        <v>404</v>
      </c>
      <c r="C176" s="21" t="s">
        <v>9</v>
      </c>
      <c r="D176" s="17">
        <f>SUM(D177:D184)</f>
        <v>5</v>
      </c>
      <c r="E176" s="26"/>
      <c r="F176" s="26"/>
      <c r="G176" s="13"/>
      <c r="H176" s="13"/>
    </row>
    <row r="177" spans="1:10" s="20" customFormat="1" ht="37.5" customHeight="1" x14ac:dyDescent="0.2">
      <c r="A177" s="111"/>
      <c r="B177" s="41" t="s">
        <v>29</v>
      </c>
      <c r="C177" s="19"/>
      <c r="D177" s="31">
        <v>1</v>
      </c>
      <c r="E177" s="27"/>
      <c r="F177" s="28"/>
      <c r="G177" s="56"/>
      <c r="H177" s="56"/>
    </row>
    <row r="178" spans="1:10" s="20" customFormat="1" ht="37.5" customHeight="1" x14ac:dyDescent="0.2">
      <c r="A178" s="111"/>
      <c r="B178" s="41" t="s">
        <v>30</v>
      </c>
      <c r="C178" s="19"/>
      <c r="D178" s="31"/>
      <c r="E178" s="27"/>
      <c r="F178" s="28"/>
      <c r="G178" s="56"/>
      <c r="H178" s="56"/>
    </row>
    <row r="179" spans="1:10" s="20" customFormat="1" ht="18.75" customHeight="1" x14ac:dyDescent="0.2">
      <c r="A179" s="111"/>
      <c r="B179" s="41" t="s">
        <v>10</v>
      </c>
      <c r="C179" s="19"/>
      <c r="D179" s="31">
        <v>1</v>
      </c>
      <c r="E179" s="27"/>
      <c r="F179" s="28"/>
      <c r="G179" s="56"/>
      <c r="H179" s="56"/>
    </row>
    <row r="180" spans="1:10" s="20" customFormat="1" ht="37.5" customHeight="1" x14ac:dyDescent="0.2">
      <c r="A180" s="111"/>
      <c r="B180" s="41" t="s">
        <v>31</v>
      </c>
      <c r="C180" s="21"/>
      <c r="D180" s="31">
        <v>1</v>
      </c>
      <c r="E180" s="28"/>
      <c r="F180" s="28"/>
      <c r="G180" s="56"/>
      <c r="H180" s="56"/>
    </row>
    <row r="181" spans="1:10" s="20" customFormat="1" ht="37.5" customHeight="1" x14ac:dyDescent="0.2">
      <c r="A181" s="111"/>
      <c r="B181" s="41" t="s">
        <v>32</v>
      </c>
      <c r="C181" s="21"/>
      <c r="D181" s="31"/>
      <c r="E181" s="28"/>
      <c r="F181" s="28"/>
      <c r="G181" s="56"/>
      <c r="H181" s="56"/>
    </row>
    <row r="182" spans="1:10" s="20" customFormat="1" ht="18.75" customHeight="1" x14ac:dyDescent="0.2">
      <c r="A182" s="111"/>
      <c r="B182" s="41" t="s">
        <v>11</v>
      </c>
      <c r="C182" s="19"/>
      <c r="D182" s="31">
        <v>1</v>
      </c>
      <c r="E182" s="27"/>
      <c r="F182" s="28"/>
      <c r="G182" s="56"/>
      <c r="H182" s="56"/>
    </row>
    <row r="183" spans="1:10" s="20" customFormat="1" ht="18.75" customHeight="1" x14ac:dyDescent="0.2">
      <c r="A183" s="111"/>
      <c r="B183" s="41" t="s">
        <v>33</v>
      </c>
      <c r="C183" s="19"/>
      <c r="D183" s="31"/>
      <c r="E183" s="27"/>
      <c r="F183" s="28"/>
      <c r="G183" s="56"/>
      <c r="H183" s="56"/>
    </row>
    <row r="184" spans="1:10" s="20" customFormat="1" ht="18.75" customHeight="1" x14ac:dyDescent="0.2">
      <c r="A184" s="111"/>
      <c r="B184" s="41" t="s">
        <v>12</v>
      </c>
      <c r="C184" s="21"/>
      <c r="D184" s="31">
        <v>1</v>
      </c>
      <c r="E184" s="28"/>
      <c r="F184" s="28"/>
      <c r="G184" s="56"/>
      <c r="H184" s="56"/>
    </row>
    <row r="185" spans="1:10" s="62" customFormat="1" ht="18.75" customHeight="1" x14ac:dyDescent="0.25">
      <c r="A185" s="111"/>
      <c r="B185" s="58" t="s">
        <v>37</v>
      </c>
      <c r="C185" s="19"/>
      <c r="D185" s="59">
        <v>1</v>
      </c>
      <c r="E185" s="60"/>
      <c r="F185" s="60"/>
      <c r="G185" s="61"/>
      <c r="H185" s="61"/>
    </row>
    <row r="186" spans="1:10" ht="18.75" customHeight="1" x14ac:dyDescent="0.2">
      <c r="A186" s="111"/>
      <c r="B186" s="52" t="s">
        <v>38</v>
      </c>
      <c r="C186" s="53" t="s">
        <v>16</v>
      </c>
      <c r="D186" s="25">
        <v>1</v>
      </c>
      <c r="E186" s="55"/>
      <c r="F186" s="55"/>
      <c r="G186" s="13"/>
      <c r="H186" s="13"/>
      <c r="I186" s="22"/>
      <c r="J186" s="22"/>
    </row>
    <row r="187" spans="1:10" ht="18.75" customHeight="1" x14ac:dyDescent="0.2">
      <c r="A187" s="111"/>
      <c r="B187" s="51" t="s">
        <v>39</v>
      </c>
      <c r="C187" s="50" t="s">
        <v>17</v>
      </c>
      <c r="D187" s="17"/>
      <c r="E187" s="26"/>
      <c r="F187" s="26"/>
      <c r="G187" s="13"/>
      <c r="H187" s="13"/>
      <c r="I187" s="22"/>
      <c r="J187" s="22"/>
    </row>
    <row r="188" spans="1:10" ht="18.75" customHeight="1" x14ac:dyDescent="0.2">
      <c r="A188" s="111"/>
      <c r="B188" s="51" t="s">
        <v>40</v>
      </c>
      <c r="C188" s="50" t="s">
        <v>18</v>
      </c>
      <c r="D188" s="17">
        <v>4</v>
      </c>
      <c r="E188" s="26"/>
      <c r="F188" s="26"/>
      <c r="G188" s="13"/>
      <c r="H188" s="13"/>
      <c r="I188" s="22"/>
      <c r="J188" s="22"/>
    </row>
    <row r="189" spans="1:10" ht="18.75" customHeight="1" x14ac:dyDescent="0.2">
      <c r="A189" s="111"/>
      <c r="B189" s="51" t="s">
        <v>41</v>
      </c>
      <c r="C189" s="50" t="s">
        <v>19</v>
      </c>
      <c r="D189" s="17"/>
      <c r="E189" s="26"/>
      <c r="F189" s="26"/>
      <c r="G189" s="13"/>
      <c r="H189" s="13"/>
      <c r="I189" s="22"/>
      <c r="J189" s="22"/>
    </row>
    <row r="190" spans="1:10" ht="18.75" customHeight="1" x14ac:dyDescent="0.2">
      <c r="A190" s="111"/>
      <c r="B190" s="51" t="s">
        <v>42</v>
      </c>
      <c r="C190" s="50" t="s">
        <v>20</v>
      </c>
      <c r="D190" s="17"/>
      <c r="E190" s="26"/>
      <c r="F190" s="26"/>
      <c r="G190" s="13"/>
      <c r="H190" s="13"/>
      <c r="I190" s="22"/>
      <c r="J190" s="22"/>
    </row>
    <row r="191" spans="1:10" ht="18.75" customHeight="1" x14ac:dyDescent="0.2">
      <c r="A191" s="111"/>
      <c r="B191" s="51" t="s">
        <v>43</v>
      </c>
      <c r="C191" s="50" t="s">
        <v>21</v>
      </c>
      <c r="D191" s="17">
        <v>4</v>
      </c>
      <c r="E191" s="26"/>
      <c r="F191" s="26"/>
      <c r="G191" s="13"/>
      <c r="H191" s="13"/>
      <c r="I191" s="22"/>
      <c r="J191" s="22"/>
    </row>
    <row r="192" spans="1:10" ht="18.75" customHeight="1" x14ac:dyDescent="0.2">
      <c r="A192" s="111"/>
      <c r="B192" s="51" t="s">
        <v>44</v>
      </c>
      <c r="C192" s="50" t="s">
        <v>22</v>
      </c>
      <c r="D192" s="17"/>
      <c r="E192" s="26"/>
      <c r="F192" s="26"/>
      <c r="G192" s="13"/>
      <c r="H192" s="13"/>
      <c r="I192" s="22"/>
      <c r="J192" s="22"/>
    </row>
    <row r="193" spans="1:237" ht="18.75" customHeight="1" x14ac:dyDescent="0.25">
      <c r="A193" s="111"/>
      <c r="B193" s="51" t="s">
        <v>45</v>
      </c>
      <c r="C193" s="50" t="s">
        <v>16</v>
      </c>
      <c r="D193" s="17"/>
      <c r="E193" s="26"/>
      <c r="F193" s="26"/>
      <c r="G193" s="13"/>
      <c r="H193" s="13"/>
      <c r="I193" s="22"/>
      <c r="J193" s="23"/>
    </row>
    <row r="194" spans="1:237" ht="18.75" customHeight="1" thickBot="1" x14ac:dyDescent="0.25">
      <c r="A194" s="112"/>
      <c r="B194" s="44" t="s">
        <v>46</v>
      </c>
      <c r="C194" s="24"/>
      <c r="D194" s="18"/>
      <c r="E194" s="30"/>
      <c r="F194" s="30"/>
      <c r="G194" s="13"/>
      <c r="H194" s="13"/>
      <c r="I194" s="22"/>
      <c r="J194" s="22"/>
    </row>
    <row r="195" spans="1:237" s="39" customFormat="1" ht="31.5" customHeight="1" thickBot="1" x14ac:dyDescent="0.35">
      <c r="A195" s="32"/>
      <c r="B195" s="45" t="s">
        <v>36</v>
      </c>
      <c r="C195" s="33"/>
      <c r="D195" s="34">
        <f>SUM(D172,D176,D164,D185:D194)</f>
        <v>20</v>
      </c>
      <c r="E195" s="35"/>
      <c r="F195" s="70"/>
      <c r="G195" s="93"/>
      <c r="H195" s="37"/>
      <c r="I195" s="38"/>
      <c r="J195" s="38"/>
    </row>
    <row r="198" spans="1:237" s="6" customFormat="1" ht="29.25" customHeight="1" x14ac:dyDescent="0.35">
      <c r="A198" s="114" t="s">
        <v>403</v>
      </c>
      <c r="B198" s="114"/>
      <c r="C198" s="114"/>
      <c r="D198" s="114"/>
      <c r="E198" s="114"/>
      <c r="F198" s="114"/>
      <c r="G198" s="5"/>
      <c r="H198" s="5"/>
    </row>
    <row r="199" spans="1:237" s="6" customFormat="1" ht="18" customHeight="1" x14ac:dyDescent="0.35">
      <c r="A199" s="113" t="s">
        <v>2</v>
      </c>
      <c r="B199" s="113"/>
      <c r="C199" s="113"/>
      <c r="D199" s="113"/>
      <c r="E199" s="113"/>
      <c r="F199" s="113"/>
      <c r="G199" s="5"/>
      <c r="H199" s="5"/>
    </row>
    <row r="200" spans="1:237" s="11" customFormat="1" ht="25.5" customHeight="1" thickBot="1" x14ac:dyDescent="0.35">
      <c r="A200" s="108" t="s">
        <v>402</v>
      </c>
      <c r="B200" s="109"/>
      <c r="C200" s="109"/>
      <c r="D200" s="109"/>
      <c r="E200" s="109"/>
      <c r="F200" s="109"/>
      <c r="G200" s="10"/>
      <c r="H200" s="10"/>
    </row>
    <row r="201" spans="1:237" ht="42.75" customHeight="1" thickBot="1" x14ac:dyDescent="0.25">
      <c r="A201" s="110">
        <v>1</v>
      </c>
      <c r="B201" s="46" t="s">
        <v>4</v>
      </c>
      <c r="C201" s="47" t="s">
        <v>5</v>
      </c>
      <c r="D201" s="48" t="s">
        <v>6</v>
      </c>
      <c r="E201" s="49" t="s">
        <v>7</v>
      </c>
      <c r="F201" s="69" t="s">
        <v>8</v>
      </c>
      <c r="H201" s="14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</row>
    <row r="202" spans="1:237" ht="44.25" customHeight="1" x14ac:dyDescent="0.2">
      <c r="A202" s="111"/>
      <c r="B202" s="43" t="s">
        <v>401</v>
      </c>
      <c r="C202" s="40" t="s">
        <v>13</v>
      </c>
      <c r="D202" s="16">
        <f>SUM(D203:D209)</f>
        <v>3</v>
      </c>
      <c r="E202" s="29"/>
      <c r="F202" s="29"/>
      <c r="G202" s="13"/>
      <c r="H202" s="13"/>
    </row>
    <row r="203" spans="1:237" s="20" customFormat="1" ht="37.5" customHeight="1" x14ac:dyDescent="0.2">
      <c r="A203" s="111"/>
      <c r="B203" s="41" t="s">
        <v>24</v>
      </c>
      <c r="C203" s="19"/>
      <c r="D203" s="31">
        <v>1</v>
      </c>
      <c r="E203" s="27"/>
      <c r="F203" s="28"/>
      <c r="G203" s="56"/>
      <c r="H203" s="56"/>
    </row>
    <row r="204" spans="1:237" s="20" customFormat="1" ht="37.5" customHeight="1" x14ac:dyDescent="0.2">
      <c r="A204" s="111"/>
      <c r="B204" s="41" t="s">
        <v>25</v>
      </c>
      <c r="C204" s="19"/>
      <c r="D204" s="31"/>
      <c r="E204" s="27"/>
      <c r="F204" s="28"/>
      <c r="G204" s="56"/>
      <c r="H204" s="56"/>
    </row>
    <row r="205" spans="1:237" s="20" customFormat="1" ht="18.75" customHeight="1" x14ac:dyDescent="0.2">
      <c r="A205" s="111"/>
      <c r="B205" s="41" t="s">
        <v>26</v>
      </c>
      <c r="C205" s="19"/>
      <c r="D205" s="31"/>
      <c r="E205" s="27"/>
      <c r="F205" s="28"/>
      <c r="G205" s="56"/>
      <c r="H205" s="56"/>
    </row>
    <row r="206" spans="1:237" s="20" customFormat="1" ht="37.5" customHeight="1" x14ac:dyDescent="0.2">
      <c r="A206" s="111"/>
      <c r="B206" s="41" t="s">
        <v>27</v>
      </c>
      <c r="C206" s="19"/>
      <c r="D206" s="31">
        <v>1</v>
      </c>
      <c r="E206" s="27"/>
      <c r="F206" s="28"/>
      <c r="G206" s="56"/>
      <c r="H206" s="56"/>
    </row>
    <row r="207" spans="1:237" s="20" customFormat="1" ht="37.5" customHeight="1" x14ac:dyDescent="0.2">
      <c r="A207" s="111"/>
      <c r="B207" s="41" t="s">
        <v>28</v>
      </c>
      <c r="C207" s="19"/>
      <c r="D207" s="31"/>
      <c r="E207" s="27"/>
      <c r="F207" s="28"/>
      <c r="G207" s="56"/>
      <c r="H207" s="56"/>
    </row>
    <row r="208" spans="1:237" s="20" customFormat="1" ht="18.75" customHeight="1" x14ac:dyDescent="0.2">
      <c r="A208" s="111"/>
      <c r="B208" s="41" t="s">
        <v>14</v>
      </c>
      <c r="C208" s="21"/>
      <c r="D208" s="31"/>
      <c r="E208" s="28"/>
      <c r="F208" s="28"/>
      <c r="G208" s="56"/>
      <c r="H208" s="56"/>
    </row>
    <row r="209" spans="1:10" s="20" customFormat="1" ht="18.75" customHeight="1" x14ac:dyDescent="0.2">
      <c r="A209" s="111"/>
      <c r="B209" s="41" t="s">
        <v>15</v>
      </c>
      <c r="C209" s="21"/>
      <c r="D209" s="31">
        <v>1</v>
      </c>
      <c r="E209" s="28"/>
      <c r="F209" s="28"/>
      <c r="G209" s="56"/>
      <c r="H209" s="56"/>
    </row>
    <row r="210" spans="1:10" s="12" customFormat="1" ht="18.75" customHeight="1" x14ac:dyDescent="0.2">
      <c r="A210" s="111"/>
      <c r="B210" s="54" t="s">
        <v>23</v>
      </c>
      <c r="C210" s="19" t="s">
        <v>3</v>
      </c>
      <c r="D210" s="25">
        <f>SUM(D211:D213)</f>
        <v>2</v>
      </c>
      <c r="E210" s="55"/>
      <c r="F210" s="55"/>
      <c r="G210" s="13"/>
      <c r="H210" s="14"/>
    </row>
    <row r="211" spans="1:10" s="20" customFormat="1" ht="48.75" customHeight="1" x14ac:dyDescent="0.2">
      <c r="A211" s="111"/>
      <c r="B211" s="41" t="s">
        <v>400</v>
      </c>
      <c r="C211" s="19"/>
      <c r="D211" s="31">
        <v>1</v>
      </c>
      <c r="E211" s="27"/>
      <c r="F211" s="28"/>
      <c r="G211" s="15"/>
      <c r="H211" s="15"/>
    </row>
    <row r="212" spans="1:10" s="20" customFormat="1" ht="36" customHeight="1" x14ac:dyDescent="0.2">
      <c r="A212" s="111"/>
      <c r="B212" s="41" t="s">
        <v>34</v>
      </c>
      <c r="C212" s="21"/>
      <c r="D212" s="31">
        <v>1</v>
      </c>
      <c r="E212" s="28"/>
      <c r="F212" s="28"/>
      <c r="G212" s="15"/>
      <c r="H212" s="15"/>
    </row>
    <row r="213" spans="1:10" s="20" customFormat="1" ht="36" customHeight="1" x14ac:dyDescent="0.2">
      <c r="A213" s="111"/>
      <c r="B213" s="41" t="s">
        <v>35</v>
      </c>
      <c r="C213" s="21"/>
      <c r="D213" s="31"/>
      <c r="E213" s="28"/>
      <c r="F213" s="28"/>
      <c r="G213" s="15"/>
      <c r="H213" s="15"/>
    </row>
    <row r="214" spans="1:10" s="12" customFormat="1" ht="38.25" customHeight="1" x14ac:dyDescent="0.2">
      <c r="A214" s="111"/>
      <c r="B214" s="42" t="s">
        <v>399</v>
      </c>
      <c r="C214" s="21" t="s">
        <v>9</v>
      </c>
      <c r="D214" s="17">
        <f>SUM(D215:D222)</f>
        <v>5</v>
      </c>
      <c r="E214" s="26"/>
      <c r="F214" s="26"/>
      <c r="G214" s="13"/>
      <c r="H214" s="13"/>
    </row>
    <row r="215" spans="1:10" s="20" customFormat="1" ht="37.5" customHeight="1" x14ac:dyDescent="0.2">
      <c r="A215" s="111"/>
      <c r="B215" s="41" t="s">
        <v>29</v>
      </c>
      <c r="C215" s="19"/>
      <c r="D215" s="31">
        <v>1</v>
      </c>
      <c r="E215" s="27"/>
      <c r="F215" s="28"/>
      <c r="G215" s="56"/>
      <c r="H215" s="56"/>
    </row>
    <row r="216" spans="1:10" s="20" customFormat="1" ht="37.5" customHeight="1" x14ac:dyDescent="0.2">
      <c r="A216" s="111"/>
      <c r="B216" s="41" t="s">
        <v>30</v>
      </c>
      <c r="C216" s="19"/>
      <c r="D216" s="31"/>
      <c r="E216" s="27"/>
      <c r="F216" s="28"/>
      <c r="G216" s="56"/>
      <c r="H216" s="56"/>
    </row>
    <row r="217" spans="1:10" s="20" customFormat="1" ht="18.75" customHeight="1" x14ac:dyDescent="0.2">
      <c r="A217" s="111"/>
      <c r="B217" s="41" t="s">
        <v>10</v>
      </c>
      <c r="C217" s="19"/>
      <c r="D217" s="31">
        <v>1</v>
      </c>
      <c r="E217" s="27"/>
      <c r="F217" s="28"/>
      <c r="G217" s="56"/>
      <c r="H217" s="56"/>
    </row>
    <row r="218" spans="1:10" s="20" customFormat="1" ht="37.5" customHeight="1" x14ac:dyDescent="0.2">
      <c r="A218" s="111"/>
      <c r="B218" s="41" t="s">
        <v>31</v>
      </c>
      <c r="C218" s="21"/>
      <c r="D218" s="31">
        <v>1</v>
      </c>
      <c r="E218" s="28"/>
      <c r="F218" s="28"/>
      <c r="G218" s="56"/>
      <c r="H218" s="56"/>
    </row>
    <row r="219" spans="1:10" s="20" customFormat="1" ht="37.5" customHeight="1" x14ac:dyDescent="0.2">
      <c r="A219" s="111"/>
      <c r="B219" s="41" t="s">
        <v>32</v>
      </c>
      <c r="C219" s="21"/>
      <c r="D219" s="31"/>
      <c r="E219" s="28"/>
      <c r="F219" s="28"/>
      <c r="G219" s="56"/>
      <c r="H219" s="56"/>
    </row>
    <row r="220" spans="1:10" s="20" customFormat="1" ht="18.75" customHeight="1" x14ac:dyDescent="0.2">
      <c r="A220" s="111"/>
      <c r="B220" s="41" t="s">
        <v>11</v>
      </c>
      <c r="C220" s="19"/>
      <c r="D220" s="31">
        <v>1</v>
      </c>
      <c r="E220" s="27"/>
      <c r="F220" s="28"/>
      <c r="G220" s="56"/>
      <c r="H220" s="56"/>
    </row>
    <row r="221" spans="1:10" s="20" customFormat="1" ht="18.75" customHeight="1" x14ac:dyDescent="0.2">
      <c r="A221" s="111"/>
      <c r="B221" s="41" t="s">
        <v>33</v>
      </c>
      <c r="C221" s="19"/>
      <c r="D221" s="31"/>
      <c r="E221" s="27"/>
      <c r="F221" s="28"/>
      <c r="G221" s="56"/>
      <c r="H221" s="56"/>
    </row>
    <row r="222" spans="1:10" s="20" customFormat="1" ht="18.75" customHeight="1" x14ac:dyDescent="0.2">
      <c r="A222" s="111"/>
      <c r="B222" s="41" t="s">
        <v>12</v>
      </c>
      <c r="C222" s="21"/>
      <c r="D222" s="31">
        <v>1</v>
      </c>
      <c r="E222" s="28"/>
      <c r="F222" s="28"/>
      <c r="G222" s="56"/>
      <c r="H222" s="56"/>
    </row>
    <row r="223" spans="1:10" s="62" customFormat="1" ht="18.75" customHeight="1" x14ac:dyDescent="0.25">
      <c r="A223" s="111"/>
      <c r="B223" s="58" t="s">
        <v>37</v>
      </c>
      <c r="C223" s="19"/>
      <c r="D223" s="59">
        <v>1</v>
      </c>
      <c r="E223" s="60"/>
      <c r="F223" s="60"/>
      <c r="G223" s="61"/>
      <c r="H223" s="61"/>
    </row>
    <row r="224" spans="1:10" ht="18.75" customHeight="1" x14ac:dyDescent="0.2">
      <c r="A224" s="111"/>
      <c r="B224" s="52" t="s">
        <v>38</v>
      </c>
      <c r="C224" s="53" t="s">
        <v>16</v>
      </c>
      <c r="D224" s="25">
        <v>1</v>
      </c>
      <c r="E224" s="55"/>
      <c r="F224" s="55"/>
      <c r="G224" s="13"/>
      <c r="H224" s="13"/>
      <c r="I224" s="22"/>
      <c r="J224" s="22"/>
    </row>
    <row r="225" spans="1:237" ht="18.75" customHeight="1" x14ac:dyDescent="0.2">
      <c r="A225" s="111"/>
      <c r="B225" s="51" t="s">
        <v>39</v>
      </c>
      <c r="C225" s="50" t="s">
        <v>17</v>
      </c>
      <c r="D225" s="17"/>
      <c r="E225" s="26"/>
      <c r="F225" s="26"/>
      <c r="G225" s="13"/>
      <c r="H225" s="13"/>
      <c r="I225" s="22"/>
      <c r="J225" s="22"/>
    </row>
    <row r="226" spans="1:237" ht="18.75" customHeight="1" x14ac:dyDescent="0.2">
      <c r="A226" s="111"/>
      <c r="B226" s="51" t="s">
        <v>40</v>
      </c>
      <c r="C226" s="50" t="s">
        <v>18</v>
      </c>
      <c r="D226" s="17">
        <v>5</v>
      </c>
      <c r="E226" s="26"/>
      <c r="F226" s="26"/>
      <c r="G226" s="13"/>
      <c r="H226" s="13"/>
      <c r="I226" s="22"/>
      <c r="J226" s="22"/>
    </row>
    <row r="227" spans="1:237" ht="18.75" customHeight="1" x14ac:dyDescent="0.2">
      <c r="A227" s="111"/>
      <c r="B227" s="51" t="s">
        <v>41</v>
      </c>
      <c r="C227" s="50" t="s">
        <v>19</v>
      </c>
      <c r="D227" s="17"/>
      <c r="E227" s="26"/>
      <c r="F227" s="26"/>
      <c r="G227" s="13"/>
      <c r="H227" s="13"/>
      <c r="I227" s="22"/>
      <c r="J227" s="22"/>
    </row>
    <row r="228" spans="1:237" ht="18.75" customHeight="1" x14ac:dyDescent="0.2">
      <c r="A228" s="111"/>
      <c r="B228" s="51" t="s">
        <v>42</v>
      </c>
      <c r="C228" s="50" t="s">
        <v>20</v>
      </c>
      <c r="D228" s="17"/>
      <c r="E228" s="26"/>
      <c r="F228" s="26"/>
      <c r="G228" s="13"/>
      <c r="H228" s="13"/>
      <c r="I228" s="22"/>
      <c r="J228" s="22"/>
    </row>
    <row r="229" spans="1:237" ht="18.75" customHeight="1" x14ac:dyDescent="0.2">
      <c r="A229" s="111"/>
      <c r="B229" s="51" t="s">
        <v>43</v>
      </c>
      <c r="C229" s="50" t="s">
        <v>21</v>
      </c>
      <c r="D229" s="17">
        <v>6</v>
      </c>
      <c r="E229" s="26"/>
      <c r="F229" s="26"/>
      <c r="G229" s="13"/>
      <c r="H229" s="13"/>
      <c r="I229" s="22"/>
      <c r="J229" s="22"/>
    </row>
    <row r="230" spans="1:237" ht="18.75" customHeight="1" x14ac:dyDescent="0.2">
      <c r="A230" s="111"/>
      <c r="B230" s="51" t="s">
        <v>44</v>
      </c>
      <c r="C230" s="50" t="s">
        <v>22</v>
      </c>
      <c r="D230" s="17"/>
      <c r="E230" s="26"/>
      <c r="F230" s="26"/>
      <c r="G230" s="13"/>
      <c r="H230" s="13"/>
      <c r="I230" s="22"/>
      <c r="J230" s="22"/>
    </row>
    <row r="231" spans="1:237" ht="18.75" customHeight="1" x14ac:dyDescent="0.25">
      <c r="A231" s="111"/>
      <c r="B231" s="51" t="s">
        <v>45</v>
      </c>
      <c r="C231" s="50" t="s">
        <v>16</v>
      </c>
      <c r="D231" s="17"/>
      <c r="E231" s="26"/>
      <c r="F231" s="26"/>
      <c r="G231" s="13"/>
      <c r="H231" s="13"/>
      <c r="I231" s="22"/>
      <c r="J231" s="23"/>
    </row>
    <row r="232" spans="1:237" ht="18.75" customHeight="1" thickBot="1" x14ac:dyDescent="0.25">
      <c r="A232" s="112"/>
      <c r="B232" s="44" t="s">
        <v>46</v>
      </c>
      <c r="C232" s="24"/>
      <c r="D232" s="18"/>
      <c r="E232" s="30"/>
      <c r="F232" s="30"/>
      <c r="G232" s="13"/>
      <c r="H232" s="13"/>
      <c r="I232" s="22"/>
      <c r="J232" s="22"/>
    </row>
    <row r="233" spans="1:237" s="39" customFormat="1" ht="31.5" customHeight="1" thickBot="1" x14ac:dyDescent="0.35">
      <c r="A233" s="32"/>
      <c r="B233" s="45" t="s">
        <v>36</v>
      </c>
      <c r="C233" s="33"/>
      <c r="D233" s="34">
        <f>SUM(D210,D214,D202,D223:D232)</f>
        <v>23</v>
      </c>
      <c r="E233" s="35"/>
      <c r="F233" s="70"/>
      <c r="G233" s="93"/>
      <c r="H233" s="37"/>
      <c r="I233" s="38"/>
      <c r="J233" s="38"/>
    </row>
    <row r="236" spans="1:237" s="6" customFormat="1" ht="29.25" customHeight="1" x14ac:dyDescent="0.35">
      <c r="A236" s="114" t="s">
        <v>398</v>
      </c>
      <c r="B236" s="114"/>
      <c r="C236" s="114"/>
      <c r="D236" s="114"/>
      <c r="E236" s="114"/>
      <c r="F236" s="114"/>
      <c r="G236" s="5"/>
      <c r="H236" s="5"/>
    </row>
    <row r="237" spans="1:237" s="6" customFormat="1" ht="18" customHeight="1" x14ac:dyDescent="0.35">
      <c r="A237" s="113" t="s">
        <v>2</v>
      </c>
      <c r="B237" s="113"/>
      <c r="C237" s="113"/>
      <c r="D237" s="113"/>
      <c r="E237" s="113"/>
      <c r="F237" s="113"/>
      <c r="G237" s="5"/>
      <c r="H237" s="5"/>
    </row>
    <row r="238" spans="1:237" s="11" customFormat="1" ht="25.5" customHeight="1" thickBot="1" x14ac:dyDescent="0.35">
      <c r="A238" s="108" t="s">
        <v>397</v>
      </c>
      <c r="B238" s="109"/>
      <c r="C238" s="109"/>
      <c r="D238" s="109"/>
      <c r="E238" s="109"/>
      <c r="F238" s="109"/>
      <c r="G238" s="10"/>
      <c r="H238" s="10"/>
    </row>
    <row r="239" spans="1:237" ht="42.75" customHeight="1" thickBot="1" x14ac:dyDescent="0.25">
      <c r="A239" s="110">
        <v>1</v>
      </c>
      <c r="B239" s="46" t="s">
        <v>4</v>
      </c>
      <c r="C239" s="47" t="s">
        <v>5</v>
      </c>
      <c r="D239" s="48" t="s">
        <v>6</v>
      </c>
      <c r="E239" s="49" t="s">
        <v>7</v>
      </c>
      <c r="F239" s="69" t="s">
        <v>8</v>
      </c>
      <c r="H239" s="14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</row>
    <row r="240" spans="1:237" ht="44.25" customHeight="1" x14ac:dyDescent="0.2">
      <c r="A240" s="111"/>
      <c r="B240" s="43" t="s">
        <v>396</v>
      </c>
      <c r="C240" s="40" t="s">
        <v>13</v>
      </c>
      <c r="D240" s="16">
        <f>SUM(D241:D247)</f>
        <v>2</v>
      </c>
      <c r="E240" s="29"/>
      <c r="F240" s="29"/>
      <c r="G240" s="13"/>
      <c r="H240" s="13"/>
    </row>
    <row r="241" spans="1:8" s="20" customFormat="1" ht="37.5" customHeight="1" x14ac:dyDescent="0.2">
      <c r="A241" s="111"/>
      <c r="B241" s="41" t="s">
        <v>24</v>
      </c>
      <c r="C241" s="19"/>
      <c r="D241" s="31">
        <v>1</v>
      </c>
      <c r="E241" s="27"/>
      <c r="F241" s="28"/>
      <c r="G241" s="56"/>
      <c r="H241" s="56"/>
    </row>
    <row r="242" spans="1:8" s="20" customFormat="1" ht="37.5" customHeight="1" x14ac:dyDescent="0.2">
      <c r="A242" s="111"/>
      <c r="B242" s="41" t="s">
        <v>25</v>
      </c>
      <c r="C242" s="19"/>
      <c r="D242" s="31"/>
      <c r="E242" s="27"/>
      <c r="F242" s="28"/>
      <c r="G242" s="56"/>
      <c r="H242" s="56"/>
    </row>
    <row r="243" spans="1:8" s="20" customFormat="1" ht="18.75" customHeight="1" x14ac:dyDescent="0.2">
      <c r="A243" s="111"/>
      <c r="B243" s="41" t="s">
        <v>26</v>
      </c>
      <c r="C243" s="19"/>
      <c r="D243" s="31"/>
      <c r="E243" s="27"/>
      <c r="F243" s="28"/>
      <c r="G243" s="56"/>
      <c r="H243" s="56"/>
    </row>
    <row r="244" spans="1:8" s="20" customFormat="1" ht="37.5" customHeight="1" x14ac:dyDescent="0.2">
      <c r="A244" s="111"/>
      <c r="B244" s="41" t="s">
        <v>27</v>
      </c>
      <c r="C244" s="19"/>
      <c r="D244" s="31"/>
      <c r="E244" s="27"/>
      <c r="F244" s="28"/>
      <c r="G244" s="56"/>
      <c r="H244" s="56"/>
    </row>
    <row r="245" spans="1:8" s="20" customFormat="1" ht="37.5" customHeight="1" x14ac:dyDescent="0.2">
      <c r="A245" s="111"/>
      <c r="B245" s="41" t="s">
        <v>28</v>
      </c>
      <c r="C245" s="19"/>
      <c r="D245" s="31"/>
      <c r="E245" s="27"/>
      <c r="F245" s="28"/>
      <c r="G245" s="56"/>
      <c r="H245" s="56"/>
    </row>
    <row r="246" spans="1:8" s="20" customFormat="1" ht="18.75" customHeight="1" x14ac:dyDescent="0.2">
      <c r="A246" s="111"/>
      <c r="B246" s="41" t="s">
        <v>14</v>
      </c>
      <c r="C246" s="21"/>
      <c r="D246" s="31"/>
      <c r="E246" s="28"/>
      <c r="F246" s="28"/>
      <c r="G246" s="56"/>
      <c r="H246" s="56"/>
    </row>
    <row r="247" spans="1:8" s="20" customFormat="1" ht="18.75" customHeight="1" x14ac:dyDescent="0.2">
      <c r="A247" s="111"/>
      <c r="B247" s="41" t="s">
        <v>15</v>
      </c>
      <c r="C247" s="21"/>
      <c r="D247" s="31">
        <v>1</v>
      </c>
      <c r="E247" s="28"/>
      <c r="F247" s="28"/>
      <c r="G247" s="56"/>
      <c r="H247" s="56"/>
    </row>
    <row r="248" spans="1:8" s="12" customFormat="1" ht="18.75" customHeight="1" x14ac:dyDescent="0.2">
      <c r="A248" s="111"/>
      <c r="B248" s="54" t="s">
        <v>23</v>
      </c>
      <c r="C248" s="19" t="s">
        <v>3</v>
      </c>
      <c r="D248" s="25">
        <f>SUM(D249:D251)</f>
        <v>2</v>
      </c>
      <c r="E248" s="55"/>
      <c r="F248" s="55"/>
      <c r="G248" s="13"/>
      <c r="H248" s="14"/>
    </row>
    <row r="249" spans="1:8" s="20" customFormat="1" ht="48.75" customHeight="1" x14ac:dyDescent="0.2">
      <c r="A249" s="111"/>
      <c r="B249" s="41" t="s">
        <v>395</v>
      </c>
      <c r="C249" s="19"/>
      <c r="D249" s="31">
        <v>1</v>
      </c>
      <c r="E249" s="27"/>
      <c r="F249" s="28"/>
      <c r="G249" s="15"/>
      <c r="H249" s="15"/>
    </row>
    <row r="250" spans="1:8" s="20" customFormat="1" ht="36" customHeight="1" x14ac:dyDescent="0.2">
      <c r="A250" s="111"/>
      <c r="B250" s="41" t="s">
        <v>34</v>
      </c>
      <c r="C250" s="21"/>
      <c r="D250" s="31">
        <v>1</v>
      </c>
      <c r="E250" s="28"/>
      <c r="F250" s="28"/>
      <c r="G250" s="15"/>
      <c r="H250" s="15"/>
    </row>
    <row r="251" spans="1:8" s="20" customFormat="1" ht="36" customHeight="1" x14ac:dyDescent="0.2">
      <c r="A251" s="111"/>
      <c r="B251" s="41" t="s">
        <v>35</v>
      </c>
      <c r="C251" s="21"/>
      <c r="D251" s="31"/>
      <c r="E251" s="28"/>
      <c r="F251" s="28"/>
      <c r="G251" s="15"/>
      <c r="H251" s="15"/>
    </row>
    <row r="252" spans="1:8" s="12" customFormat="1" ht="38.25" customHeight="1" x14ac:dyDescent="0.2">
      <c r="A252" s="111"/>
      <c r="B252" s="42" t="s">
        <v>394</v>
      </c>
      <c r="C252" s="21" t="s">
        <v>9</v>
      </c>
      <c r="D252" s="17">
        <f>SUM(D253:D260)</f>
        <v>4</v>
      </c>
      <c r="E252" s="26"/>
      <c r="F252" s="26"/>
      <c r="G252" s="13"/>
      <c r="H252" s="13"/>
    </row>
    <row r="253" spans="1:8" s="20" customFormat="1" ht="37.5" customHeight="1" x14ac:dyDescent="0.2">
      <c r="A253" s="111"/>
      <c r="B253" s="41" t="s">
        <v>29</v>
      </c>
      <c r="C253" s="19"/>
      <c r="D253" s="31">
        <v>1</v>
      </c>
      <c r="E253" s="27"/>
      <c r="F253" s="28"/>
      <c r="G253" s="56"/>
      <c r="H253" s="56"/>
    </row>
    <row r="254" spans="1:8" s="20" customFormat="1" ht="37.5" customHeight="1" x14ac:dyDescent="0.2">
      <c r="A254" s="111"/>
      <c r="B254" s="41" t="s">
        <v>30</v>
      </c>
      <c r="C254" s="19"/>
      <c r="D254" s="31"/>
      <c r="E254" s="27"/>
      <c r="F254" s="28"/>
      <c r="G254" s="56"/>
      <c r="H254" s="56"/>
    </row>
    <row r="255" spans="1:8" s="20" customFormat="1" ht="18.75" customHeight="1" x14ac:dyDescent="0.2">
      <c r="A255" s="111"/>
      <c r="B255" s="41" t="s">
        <v>10</v>
      </c>
      <c r="C255" s="19"/>
      <c r="D255" s="31">
        <v>1</v>
      </c>
      <c r="E255" s="27"/>
      <c r="F255" s="28"/>
      <c r="G255" s="56"/>
      <c r="H255" s="56"/>
    </row>
    <row r="256" spans="1:8" s="20" customFormat="1" ht="37.5" customHeight="1" x14ac:dyDescent="0.2">
      <c r="A256" s="111"/>
      <c r="B256" s="41" t="s">
        <v>31</v>
      </c>
      <c r="C256" s="21"/>
      <c r="D256" s="31"/>
      <c r="E256" s="28"/>
      <c r="F256" s="28"/>
      <c r="G256" s="56"/>
      <c r="H256" s="56"/>
    </row>
    <row r="257" spans="1:10" s="20" customFormat="1" ht="37.5" customHeight="1" x14ac:dyDescent="0.2">
      <c r="A257" s="111"/>
      <c r="B257" s="41" t="s">
        <v>32</v>
      </c>
      <c r="C257" s="21"/>
      <c r="D257" s="31"/>
      <c r="E257" s="28"/>
      <c r="F257" s="28"/>
      <c r="G257" s="56"/>
      <c r="H257" s="56"/>
    </row>
    <row r="258" spans="1:10" s="20" customFormat="1" ht="18.75" customHeight="1" x14ac:dyDescent="0.2">
      <c r="A258" s="111"/>
      <c r="B258" s="41" t="s">
        <v>11</v>
      </c>
      <c r="C258" s="19"/>
      <c r="D258" s="31">
        <v>1</v>
      </c>
      <c r="E258" s="27"/>
      <c r="F258" s="28"/>
      <c r="G258" s="56"/>
      <c r="H258" s="56"/>
    </row>
    <row r="259" spans="1:10" s="20" customFormat="1" ht="18.75" customHeight="1" x14ac:dyDescent="0.2">
      <c r="A259" s="111"/>
      <c r="B259" s="41" t="s">
        <v>33</v>
      </c>
      <c r="C259" s="19"/>
      <c r="D259" s="31"/>
      <c r="E259" s="27"/>
      <c r="F259" s="28"/>
      <c r="G259" s="56"/>
      <c r="H259" s="56"/>
    </row>
    <row r="260" spans="1:10" s="20" customFormat="1" ht="18.75" customHeight="1" x14ac:dyDescent="0.2">
      <c r="A260" s="111"/>
      <c r="B260" s="41" t="s">
        <v>12</v>
      </c>
      <c r="C260" s="21"/>
      <c r="D260" s="31">
        <v>1</v>
      </c>
      <c r="E260" s="28"/>
      <c r="F260" s="28"/>
      <c r="G260" s="56"/>
      <c r="H260" s="56"/>
    </row>
    <row r="261" spans="1:10" s="62" customFormat="1" ht="18.75" customHeight="1" x14ac:dyDescent="0.25">
      <c r="A261" s="111"/>
      <c r="B261" s="58" t="s">
        <v>37</v>
      </c>
      <c r="C261" s="19"/>
      <c r="D261" s="59">
        <v>1</v>
      </c>
      <c r="E261" s="60"/>
      <c r="F261" s="60"/>
      <c r="G261" s="61"/>
      <c r="H261" s="61"/>
    </row>
    <row r="262" spans="1:10" ht="18.75" customHeight="1" x14ac:dyDescent="0.2">
      <c r="A262" s="111"/>
      <c r="B262" s="52" t="s">
        <v>38</v>
      </c>
      <c r="C262" s="53" t="s">
        <v>16</v>
      </c>
      <c r="D262" s="25">
        <v>1</v>
      </c>
      <c r="E262" s="55"/>
      <c r="F262" s="55"/>
      <c r="G262" s="13"/>
      <c r="H262" s="13"/>
      <c r="I262" s="22"/>
      <c r="J262" s="22"/>
    </row>
    <row r="263" spans="1:10" ht="18.75" customHeight="1" x14ac:dyDescent="0.2">
      <c r="A263" s="111"/>
      <c r="B263" s="51" t="s">
        <v>39</v>
      </c>
      <c r="C263" s="50" t="s">
        <v>17</v>
      </c>
      <c r="D263" s="17"/>
      <c r="E263" s="26"/>
      <c r="F263" s="26"/>
      <c r="G263" s="13"/>
      <c r="H263" s="13"/>
      <c r="I263" s="22"/>
      <c r="J263" s="22"/>
    </row>
    <row r="264" spans="1:10" ht="18.75" customHeight="1" x14ac:dyDescent="0.2">
      <c r="A264" s="111"/>
      <c r="B264" s="51" t="s">
        <v>40</v>
      </c>
      <c r="C264" s="50" t="s">
        <v>18</v>
      </c>
      <c r="D264" s="17">
        <v>4</v>
      </c>
      <c r="E264" s="26"/>
      <c r="F264" s="26"/>
      <c r="G264" s="13"/>
      <c r="H264" s="13"/>
      <c r="I264" s="22"/>
      <c r="J264" s="22"/>
    </row>
    <row r="265" spans="1:10" ht="18.75" customHeight="1" x14ac:dyDescent="0.2">
      <c r="A265" s="111"/>
      <c r="B265" s="51" t="s">
        <v>41</v>
      </c>
      <c r="C265" s="50" t="s">
        <v>19</v>
      </c>
      <c r="D265" s="17"/>
      <c r="E265" s="26"/>
      <c r="F265" s="26"/>
      <c r="G265" s="13"/>
      <c r="H265" s="13"/>
      <c r="I265" s="22"/>
      <c r="J265" s="22"/>
    </row>
    <row r="266" spans="1:10" ht="18.75" customHeight="1" x14ac:dyDescent="0.2">
      <c r="A266" s="111"/>
      <c r="B266" s="51" t="s">
        <v>42</v>
      </c>
      <c r="C266" s="50" t="s">
        <v>20</v>
      </c>
      <c r="D266" s="17"/>
      <c r="E266" s="26"/>
      <c r="F266" s="26"/>
      <c r="G266" s="13"/>
      <c r="H266" s="13"/>
      <c r="I266" s="22"/>
      <c r="J266" s="22"/>
    </row>
    <row r="267" spans="1:10" ht="18.75" customHeight="1" x14ac:dyDescent="0.2">
      <c r="A267" s="111"/>
      <c r="B267" s="51" t="s">
        <v>43</v>
      </c>
      <c r="C267" s="50" t="s">
        <v>21</v>
      </c>
      <c r="D267" s="17">
        <v>4</v>
      </c>
      <c r="E267" s="26"/>
      <c r="F267" s="26"/>
      <c r="G267" s="13"/>
      <c r="H267" s="13"/>
      <c r="I267" s="22"/>
      <c r="J267" s="22"/>
    </row>
    <row r="268" spans="1:10" ht="18.75" customHeight="1" x14ac:dyDescent="0.2">
      <c r="A268" s="111"/>
      <c r="B268" s="51" t="s">
        <v>44</v>
      </c>
      <c r="C268" s="50" t="s">
        <v>22</v>
      </c>
      <c r="D268" s="17"/>
      <c r="E268" s="26"/>
      <c r="F268" s="26"/>
      <c r="G268" s="13"/>
      <c r="H268" s="13"/>
      <c r="I268" s="22"/>
      <c r="J268" s="22"/>
    </row>
    <row r="269" spans="1:10" ht="18.75" customHeight="1" x14ac:dyDescent="0.25">
      <c r="A269" s="111"/>
      <c r="B269" s="51" t="s">
        <v>45</v>
      </c>
      <c r="C269" s="50" t="s">
        <v>16</v>
      </c>
      <c r="D269" s="17"/>
      <c r="E269" s="26"/>
      <c r="F269" s="26"/>
      <c r="G269" s="13"/>
      <c r="H269" s="13"/>
      <c r="I269" s="22"/>
      <c r="J269" s="23"/>
    </row>
    <row r="270" spans="1:10" ht="18.75" customHeight="1" thickBot="1" x14ac:dyDescent="0.25">
      <c r="A270" s="112"/>
      <c r="B270" s="44" t="s">
        <v>46</v>
      </c>
      <c r="C270" s="24"/>
      <c r="D270" s="18"/>
      <c r="E270" s="30"/>
      <c r="F270" s="30"/>
      <c r="G270" s="13"/>
      <c r="H270" s="13"/>
      <c r="I270" s="22"/>
      <c r="J270" s="22"/>
    </row>
    <row r="271" spans="1:10" s="39" customFormat="1" ht="31.5" customHeight="1" thickBot="1" x14ac:dyDescent="0.35">
      <c r="A271" s="32"/>
      <c r="B271" s="45" t="s">
        <v>36</v>
      </c>
      <c r="C271" s="33"/>
      <c r="D271" s="34">
        <f>SUM(D248,D252,D240,D261:D270)</f>
        <v>18</v>
      </c>
      <c r="E271" s="35"/>
      <c r="F271" s="70"/>
      <c r="G271" s="93"/>
      <c r="H271" s="37"/>
      <c r="I271" s="38"/>
      <c r="J271" s="38"/>
    </row>
    <row r="274" spans="1:237" s="6" customFormat="1" ht="29.25" customHeight="1" x14ac:dyDescent="0.35">
      <c r="A274" s="114" t="s">
        <v>393</v>
      </c>
      <c r="B274" s="114"/>
      <c r="C274" s="114"/>
      <c r="D274" s="114"/>
      <c r="E274" s="114"/>
      <c r="F274" s="114"/>
      <c r="G274" s="5"/>
      <c r="H274" s="5"/>
    </row>
    <row r="275" spans="1:237" s="6" customFormat="1" ht="18" customHeight="1" x14ac:dyDescent="0.35">
      <c r="A275" s="113" t="s">
        <v>2</v>
      </c>
      <c r="B275" s="113"/>
      <c r="C275" s="113"/>
      <c r="D275" s="113"/>
      <c r="E275" s="113"/>
      <c r="F275" s="113"/>
      <c r="G275" s="5"/>
      <c r="H275" s="5"/>
    </row>
    <row r="276" spans="1:237" s="11" customFormat="1" ht="25.5" customHeight="1" thickBot="1" x14ac:dyDescent="0.35">
      <c r="A276" s="108" t="s">
        <v>392</v>
      </c>
      <c r="B276" s="109"/>
      <c r="C276" s="109"/>
      <c r="D276" s="109"/>
      <c r="E276" s="109"/>
      <c r="F276" s="109"/>
      <c r="G276" s="10"/>
      <c r="H276" s="10"/>
    </row>
    <row r="277" spans="1:237" ht="42.75" customHeight="1" thickBot="1" x14ac:dyDescent="0.25">
      <c r="A277" s="110">
        <v>1</v>
      </c>
      <c r="B277" s="46" t="s">
        <v>4</v>
      </c>
      <c r="C277" s="47" t="s">
        <v>5</v>
      </c>
      <c r="D277" s="48" t="s">
        <v>6</v>
      </c>
      <c r="E277" s="49" t="s">
        <v>7</v>
      </c>
      <c r="F277" s="69" t="s">
        <v>8</v>
      </c>
      <c r="H277" s="14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</row>
    <row r="278" spans="1:237" ht="44.25" customHeight="1" x14ac:dyDescent="0.2">
      <c r="A278" s="111"/>
      <c r="B278" s="43" t="s">
        <v>391</v>
      </c>
      <c r="C278" s="40" t="s">
        <v>13</v>
      </c>
      <c r="D278" s="16">
        <f>SUM(D279:D285)</f>
        <v>3</v>
      </c>
      <c r="E278" s="29"/>
      <c r="F278" s="29"/>
      <c r="G278" s="13"/>
      <c r="H278" s="13"/>
    </row>
    <row r="279" spans="1:237" s="20" customFormat="1" ht="37.5" customHeight="1" x14ac:dyDescent="0.2">
      <c r="A279" s="111"/>
      <c r="B279" s="41" t="s">
        <v>24</v>
      </c>
      <c r="C279" s="19"/>
      <c r="D279" s="31">
        <v>1</v>
      </c>
      <c r="E279" s="27"/>
      <c r="F279" s="28"/>
      <c r="G279" s="56"/>
      <c r="H279" s="56"/>
    </row>
    <row r="280" spans="1:237" s="20" customFormat="1" ht="37.5" customHeight="1" x14ac:dyDescent="0.2">
      <c r="A280" s="111"/>
      <c r="B280" s="41" t="s">
        <v>25</v>
      </c>
      <c r="C280" s="19"/>
      <c r="D280" s="31"/>
      <c r="E280" s="27"/>
      <c r="F280" s="28"/>
      <c r="G280" s="56"/>
      <c r="H280" s="56"/>
    </row>
    <row r="281" spans="1:237" s="20" customFormat="1" ht="18.75" customHeight="1" x14ac:dyDescent="0.2">
      <c r="A281" s="111"/>
      <c r="B281" s="41" t="s">
        <v>26</v>
      </c>
      <c r="C281" s="19"/>
      <c r="D281" s="31"/>
      <c r="E281" s="27"/>
      <c r="F281" s="28"/>
      <c r="G281" s="56"/>
      <c r="H281" s="56"/>
    </row>
    <row r="282" spans="1:237" s="20" customFormat="1" ht="37.5" customHeight="1" x14ac:dyDescent="0.2">
      <c r="A282" s="111"/>
      <c r="B282" s="41" t="s">
        <v>27</v>
      </c>
      <c r="C282" s="19"/>
      <c r="D282" s="31">
        <v>1</v>
      </c>
      <c r="E282" s="27"/>
      <c r="F282" s="28"/>
      <c r="G282" s="56"/>
      <c r="H282" s="56"/>
    </row>
    <row r="283" spans="1:237" s="20" customFormat="1" ht="37.5" customHeight="1" x14ac:dyDescent="0.2">
      <c r="A283" s="111"/>
      <c r="B283" s="41" t="s">
        <v>28</v>
      </c>
      <c r="C283" s="19"/>
      <c r="D283" s="31"/>
      <c r="E283" s="27"/>
      <c r="F283" s="28"/>
      <c r="G283" s="56"/>
      <c r="H283" s="56"/>
    </row>
    <row r="284" spans="1:237" s="20" customFormat="1" ht="18.75" customHeight="1" x14ac:dyDescent="0.2">
      <c r="A284" s="111"/>
      <c r="B284" s="41" t="s">
        <v>14</v>
      </c>
      <c r="C284" s="21"/>
      <c r="D284" s="31"/>
      <c r="E284" s="28"/>
      <c r="F284" s="28"/>
      <c r="G284" s="56"/>
      <c r="H284" s="56"/>
    </row>
    <row r="285" spans="1:237" s="20" customFormat="1" ht="18.75" customHeight="1" x14ac:dyDescent="0.2">
      <c r="A285" s="111"/>
      <c r="B285" s="41" t="s">
        <v>15</v>
      </c>
      <c r="C285" s="21"/>
      <c r="D285" s="31">
        <v>1</v>
      </c>
      <c r="E285" s="28"/>
      <c r="F285" s="28"/>
      <c r="G285" s="56"/>
      <c r="H285" s="56"/>
    </row>
    <row r="286" spans="1:237" s="12" customFormat="1" ht="18.75" customHeight="1" x14ac:dyDescent="0.2">
      <c r="A286" s="111"/>
      <c r="B286" s="54" t="s">
        <v>23</v>
      </c>
      <c r="C286" s="19" t="s">
        <v>3</v>
      </c>
      <c r="D286" s="25">
        <f>SUM(D287:D289)</f>
        <v>2</v>
      </c>
      <c r="E286" s="55"/>
      <c r="F286" s="55"/>
      <c r="G286" s="13"/>
      <c r="H286" s="14"/>
    </row>
    <row r="287" spans="1:237" s="20" customFormat="1" ht="48.75" customHeight="1" x14ac:dyDescent="0.2">
      <c r="A287" s="111"/>
      <c r="B287" s="41" t="s">
        <v>390</v>
      </c>
      <c r="C287" s="19"/>
      <c r="D287" s="31">
        <v>1</v>
      </c>
      <c r="E287" s="27"/>
      <c r="F287" s="28"/>
      <c r="G287" s="15"/>
      <c r="H287" s="15"/>
    </row>
    <row r="288" spans="1:237" s="20" customFormat="1" ht="36" customHeight="1" x14ac:dyDescent="0.2">
      <c r="A288" s="111"/>
      <c r="B288" s="41" t="s">
        <v>34</v>
      </c>
      <c r="C288" s="21"/>
      <c r="D288" s="31">
        <v>1</v>
      </c>
      <c r="E288" s="28"/>
      <c r="F288" s="28"/>
      <c r="G288" s="15"/>
      <c r="H288" s="15"/>
    </row>
    <row r="289" spans="1:10" s="20" customFormat="1" ht="36" customHeight="1" x14ac:dyDescent="0.2">
      <c r="A289" s="111"/>
      <c r="B289" s="41" t="s">
        <v>35</v>
      </c>
      <c r="C289" s="21"/>
      <c r="D289" s="31"/>
      <c r="E289" s="28"/>
      <c r="F289" s="28"/>
      <c r="G289" s="15"/>
      <c r="H289" s="15"/>
    </row>
    <row r="290" spans="1:10" s="12" customFormat="1" ht="38.25" customHeight="1" x14ac:dyDescent="0.2">
      <c r="A290" s="111"/>
      <c r="B290" s="42" t="s">
        <v>389</v>
      </c>
      <c r="C290" s="21" t="s">
        <v>9</v>
      </c>
      <c r="D290" s="17">
        <f>SUM(D291:D298)</f>
        <v>5</v>
      </c>
      <c r="E290" s="26"/>
      <c r="F290" s="26"/>
      <c r="G290" s="13"/>
      <c r="H290" s="13"/>
    </row>
    <row r="291" spans="1:10" s="20" customFormat="1" ht="37.5" customHeight="1" x14ac:dyDescent="0.2">
      <c r="A291" s="111"/>
      <c r="B291" s="41" t="s">
        <v>29</v>
      </c>
      <c r="C291" s="19"/>
      <c r="D291" s="31">
        <v>1</v>
      </c>
      <c r="E291" s="27"/>
      <c r="F291" s="28"/>
      <c r="G291" s="56"/>
      <c r="H291" s="56"/>
    </row>
    <row r="292" spans="1:10" s="20" customFormat="1" ht="37.5" customHeight="1" x14ac:dyDescent="0.2">
      <c r="A292" s="111"/>
      <c r="B292" s="41" t="s">
        <v>30</v>
      </c>
      <c r="C292" s="19"/>
      <c r="D292" s="31"/>
      <c r="E292" s="27"/>
      <c r="F292" s="28"/>
      <c r="G292" s="56"/>
      <c r="H292" s="56"/>
    </row>
    <row r="293" spans="1:10" s="20" customFormat="1" ht="18.75" customHeight="1" x14ac:dyDescent="0.2">
      <c r="A293" s="111"/>
      <c r="B293" s="41" t="s">
        <v>10</v>
      </c>
      <c r="C293" s="19"/>
      <c r="D293" s="31">
        <v>1</v>
      </c>
      <c r="E293" s="27"/>
      <c r="F293" s="28"/>
      <c r="G293" s="56"/>
      <c r="H293" s="56"/>
    </row>
    <row r="294" spans="1:10" s="20" customFormat="1" ht="37.5" customHeight="1" x14ac:dyDescent="0.2">
      <c r="A294" s="111"/>
      <c r="B294" s="41" t="s">
        <v>31</v>
      </c>
      <c r="C294" s="21"/>
      <c r="D294" s="31">
        <v>1</v>
      </c>
      <c r="E294" s="28"/>
      <c r="F294" s="28"/>
      <c r="G294" s="56"/>
      <c r="H294" s="56"/>
    </row>
    <row r="295" spans="1:10" s="20" customFormat="1" ht="37.5" customHeight="1" x14ac:dyDescent="0.2">
      <c r="A295" s="111"/>
      <c r="B295" s="41" t="s">
        <v>32</v>
      </c>
      <c r="C295" s="21"/>
      <c r="D295" s="31"/>
      <c r="E295" s="28"/>
      <c r="F295" s="28"/>
      <c r="G295" s="56"/>
      <c r="H295" s="56"/>
    </row>
    <row r="296" spans="1:10" s="20" customFormat="1" ht="18.75" customHeight="1" x14ac:dyDescent="0.2">
      <c r="A296" s="111"/>
      <c r="B296" s="41" t="s">
        <v>11</v>
      </c>
      <c r="C296" s="19"/>
      <c r="D296" s="31">
        <v>1</v>
      </c>
      <c r="E296" s="27"/>
      <c r="F296" s="28"/>
      <c r="G296" s="56"/>
      <c r="H296" s="56"/>
    </row>
    <row r="297" spans="1:10" s="20" customFormat="1" ht="18.75" customHeight="1" x14ac:dyDescent="0.2">
      <c r="A297" s="111"/>
      <c r="B297" s="41" t="s">
        <v>33</v>
      </c>
      <c r="C297" s="19"/>
      <c r="D297" s="31"/>
      <c r="E297" s="27"/>
      <c r="F297" s="28"/>
      <c r="G297" s="56"/>
      <c r="H297" s="56"/>
    </row>
    <row r="298" spans="1:10" s="20" customFormat="1" ht="18.75" customHeight="1" x14ac:dyDescent="0.2">
      <c r="A298" s="111"/>
      <c r="B298" s="41" t="s">
        <v>12</v>
      </c>
      <c r="C298" s="21"/>
      <c r="D298" s="31">
        <v>1</v>
      </c>
      <c r="E298" s="28"/>
      <c r="F298" s="28"/>
      <c r="G298" s="56"/>
      <c r="H298" s="56"/>
    </row>
    <row r="299" spans="1:10" s="62" customFormat="1" ht="18.75" customHeight="1" x14ac:dyDescent="0.25">
      <c r="A299" s="111"/>
      <c r="B299" s="58" t="s">
        <v>37</v>
      </c>
      <c r="C299" s="19"/>
      <c r="D299" s="59">
        <v>1</v>
      </c>
      <c r="E299" s="60"/>
      <c r="F299" s="60"/>
      <c r="G299" s="61"/>
      <c r="H299" s="61"/>
    </row>
    <row r="300" spans="1:10" ht="18.75" customHeight="1" x14ac:dyDescent="0.2">
      <c r="A300" s="111"/>
      <c r="B300" s="52" t="s">
        <v>38</v>
      </c>
      <c r="C300" s="53" t="s">
        <v>16</v>
      </c>
      <c r="D300" s="25">
        <v>1</v>
      </c>
      <c r="E300" s="55"/>
      <c r="F300" s="55"/>
      <c r="G300" s="13"/>
      <c r="H300" s="13"/>
      <c r="I300" s="22"/>
      <c r="J300" s="22"/>
    </row>
    <row r="301" spans="1:10" ht="18.75" customHeight="1" x14ac:dyDescent="0.2">
      <c r="A301" s="111"/>
      <c r="B301" s="51" t="s">
        <v>39</v>
      </c>
      <c r="C301" s="50" t="s">
        <v>17</v>
      </c>
      <c r="D301" s="17"/>
      <c r="E301" s="26"/>
      <c r="F301" s="26"/>
      <c r="G301" s="13"/>
      <c r="H301" s="13"/>
      <c r="I301" s="22"/>
      <c r="J301" s="22"/>
    </row>
    <row r="302" spans="1:10" ht="18.75" customHeight="1" x14ac:dyDescent="0.2">
      <c r="A302" s="111"/>
      <c r="B302" s="51" t="s">
        <v>40</v>
      </c>
      <c r="C302" s="50" t="s">
        <v>18</v>
      </c>
      <c r="D302" s="17">
        <v>4</v>
      </c>
      <c r="E302" s="26"/>
      <c r="F302" s="26"/>
      <c r="G302" s="13"/>
      <c r="H302" s="13"/>
      <c r="I302" s="22"/>
      <c r="J302" s="22"/>
    </row>
    <row r="303" spans="1:10" ht="18.75" customHeight="1" x14ac:dyDescent="0.2">
      <c r="A303" s="111"/>
      <c r="B303" s="51" t="s">
        <v>41</v>
      </c>
      <c r="C303" s="50" t="s">
        <v>19</v>
      </c>
      <c r="D303" s="17"/>
      <c r="E303" s="26"/>
      <c r="F303" s="26"/>
      <c r="G303" s="13"/>
      <c r="H303" s="13"/>
      <c r="I303" s="22"/>
      <c r="J303" s="22"/>
    </row>
    <row r="304" spans="1:10" ht="18.75" customHeight="1" x14ac:dyDescent="0.2">
      <c r="A304" s="111"/>
      <c r="B304" s="51" t="s">
        <v>42</v>
      </c>
      <c r="C304" s="50" t="s">
        <v>20</v>
      </c>
      <c r="D304" s="17"/>
      <c r="E304" s="26"/>
      <c r="F304" s="26"/>
      <c r="G304" s="13"/>
      <c r="H304" s="13"/>
      <c r="I304" s="22"/>
      <c r="J304" s="22"/>
    </row>
    <row r="305" spans="1:237" ht="18.75" customHeight="1" x14ac:dyDescent="0.2">
      <c r="A305" s="111"/>
      <c r="B305" s="51" t="s">
        <v>43</v>
      </c>
      <c r="C305" s="50" t="s">
        <v>21</v>
      </c>
      <c r="D305" s="17">
        <v>5</v>
      </c>
      <c r="E305" s="26"/>
      <c r="F305" s="26"/>
      <c r="G305" s="13"/>
      <c r="H305" s="13"/>
      <c r="I305" s="22"/>
      <c r="J305" s="22"/>
    </row>
    <row r="306" spans="1:237" ht="18.75" customHeight="1" x14ac:dyDescent="0.2">
      <c r="A306" s="111"/>
      <c r="B306" s="51" t="s">
        <v>44</v>
      </c>
      <c r="C306" s="50" t="s">
        <v>22</v>
      </c>
      <c r="D306" s="17"/>
      <c r="E306" s="26"/>
      <c r="F306" s="26"/>
      <c r="G306" s="13"/>
      <c r="H306" s="13"/>
      <c r="I306" s="22"/>
      <c r="J306" s="22"/>
    </row>
    <row r="307" spans="1:237" ht="18.75" customHeight="1" x14ac:dyDescent="0.25">
      <c r="A307" s="111"/>
      <c r="B307" s="51" t="s">
        <v>45</v>
      </c>
      <c r="C307" s="50" t="s">
        <v>16</v>
      </c>
      <c r="D307" s="17"/>
      <c r="E307" s="26"/>
      <c r="F307" s="26"/>
      <c r="G307" s="13"/>
      <c r="H307" s="13"/>
      <c r="I307" s="22"/>
      <c r="J307" s="23"/>
    </row>
    <row r="308" spans="1:237" ht="18.75" customHeight="1" thickBot="1" x14ac:dyDescent="0.25">
      <c r="A308" s="112"/>
      <c r="B308" s="44" t="s">
        <v>46</v>
      </c>
      <c r="C308" s="24"/>
      <c r="D308" s="18"/>
      <c r="E308" s="30"/>
      <c r="F308" s="30"/>
      <c r="G308" s="13"/>
      <c r="H308" s="13"/>
      <c r="I308" s="22"/>
      <c r="J308" s="22"/>
    </row>
    <row r="309" spans="1:237" s="39" customFormat="1" ht="31.5" customHeight="1" thickBot="1" x14ac:dyDescent="0.35">
      <c r="A309" s="32"/>
      <c r="B309" s="45" t="s">
        <v>36</v>
      </c>
      <c r="C309" s="33"/>
      <c r="D309" s="34">
        <f>SUM(D286,D290,D278,D299:D308)</f>
        <v>21</v>
      </c>
      <c r="E309" s="35"/>
      <c r="F309" s="70"/>
      <c r="G309" s="93"/>
      <c r="H309" s="37"/>
      <c r="I309" s="38"/>
      <c r="J309" s="38"/>
    </row>
    <row r="312" spans="1:237" s="6" customFormat="1" ht="29.25" customHeight="1" x14ac:dyDescent="0.35">
      <c r="A312" s="114" t="s">
        <v>388</v>
      </c>
      <c r="B312" s="114"/>
      <c r="C312" s="114"/>
      <c r="D312" s="114"/>
      <c r="E312" s="114"/>
      <c r="F312" s="114"/>
      <c r="G312" s="5"/>
      <c r="H312" s="5"/>
    </row>
    <row r="313" spans="1:237" s="6" customFormat="1" ht="18" customHeight="1" x14ac:dyDescent="0.35">
      <c r="A313" s="113" t="s">
        <v>2</v>
      </c>
      <c r="B313" s="113"/>
      <c r="C313" s="113"/>
      <c r="D313" s="113"/>
      <c r="E313" s="113"/>
      <c r="F313" s="113"/>
      <c r="G313" s="5"/>
      <c r="H313" s="5"/>
    </row>
    <row r="314" spans="1:237" s="11" customFormat="1" ht="25.5" customHeight="1" thickBot="1" x14ac:dyDescent="0.35">
      <c r="A314" s="108" t="s">
        <v>387</v>
      </c>
      <c r="B314" s="109"/>
      <c r="C314" s="109"/>
      <c r="D314" s="109"/>
      <c r="E314" s="109"/>
      <c r="F314" s="109"/>
      <c r="G314" s="10"/>
      <c r="H314" s="10"/>
    </row>
    <row r="315" spans="1:237" ht="42.75" customHeight="1" thickBot="1" x14ac:dyDescent="0.25">
      <c r="A315" s="110">
        <v>1</v>
      </c>
      <c r="B315" s="46" t="s">
        <v>4</v>
      </c>
      <c r="C315" s="47" t="s">
        <v>5</v>
      </c>
      <c r="D315" s="48" t="s">
        <v>6</v>
      </c>
      <c r="E315" s="49" t="s">
        <v>7</v>
      </c>
      <c r="F315" s="69" t="s">
        <v>8</v>
      </c>
      <c r="H315" s="14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</row>
    <row r="316" spans="1:237" ht="44.25" customHeight="1" x14ac:dyDescent="0.2">
      <c r="A316" s="111"/>
      <c r="B316" s="43" t="s">
        <v>386</v>
      </c>
      <c r="C316" s="40" t="s">
        <v>13</v>
      </c>
      <c r="D316" s="16">
        <f>SUM(D317:D323)</f>
        <v>2</v>
      </c>
      <c r="E316" s="29"/>
      <c r="F316" s="29"/>
      <c r="G316" s="13"/>
      <c r="H316" s="13"/>
    </row>
    <row r="317" spans="1:237" s="20" customFormat="1" ht="37.5" customHeight="1" x14ac:dyDescent="0.2">
      <c r="A317" s="111"/>
      <c r="B317" s="41" t="s">
        <v>24</v>
      </c>
      <c r="C317" s="19"/>
      <c r="D317" s="31">
        <v>1</v>
      </c>
      <c r="E317" s="27"/>
      <c r="F317" s="28"/>
      <c r="G317" s="56"/>
      <c r="H317" s="56"/>
    </row>
    <row r="318" spans="1:237" s="20" customFormat="1" ht="37.5" customHeight="1" x14ac:dyDescent="0.2">
      <c r="A318" s="111"/>
      <c r="B318" s="41" t="s">
        <v>25</v>
      </c>
      <c r="C318" s="19"/>
      <c r="D318" s="31"/>
      <c r="E318" s="27"/>
      <c r="F318" s="28"/>
      <c r="G318" s="56"/>
      <c r="H318" s="56"/>
    </row>
    <row r="319" spans="1:237" s="20" customFormat="1" ht="18.75" customHeight="1" x14ac:dyDescent="0.2">
      <c r="A319" s="111"/>
      <c r="B319" s="41" t="s">
        <v>26</v>
      </c>
      <c r="C319" s="19"/>
      <c r="D319" s="31"/>
      <c r="E319" s="27"/>
      <c r="F319" s="28"/>
      <c r="G319" s="56"/>
      <c r="H319" s="56"/>
    </row>
    <row r="320" spans="1:237" s="20" customFormat="1" ht="37.5" customHeight="1" x14ac:dyDescent="0.2">
      <c r="A320" s="111"/>
      <c r="B320" s="41" t="s">
        <v>27</v>
      </c>
      <c r="C320" s="19"/>
      <c r="D320" s="31"/>
      <c r="E320" s="27"/>
      <c r="F320" s="28"/>
      <c r="G320" s="56"/>
      <c r="H320" s="56"/>
    </row>
    <row r="321" spans="1:8" s="20" customFormat="1" ht="37.5" customHeight="1" x14ac:dyDescent="0.2">
      <c r="A321" s="111"/>
      <c r="B321" s="41" t="s">
        <v>28</v>
      </c>
      <c r="C321" s="19"/>
      <c r="D321" s="31"/>
      <c r="E321" s="27"/>
      <c r="F321" s="28"/>
      <c r="G321" s="56"/>
      <c r="H321" s="56"/>
    </row>
    <row r="322" spans="1:8" s="20" customFormat="1" ht="18.75" customHeight="1" x14ac:dyDescent="0.2">
      <c r="A322" s="111"/>
      <c r="B322" s="41" t="s">
        <v>14</v>
      </c>
      <c r="C322" s="21"/>
      <c r="D322" s="31"/>
      <c r="E322" s="28"/>
      <c r="F322" s="28"/>
      <c r="G322" s="56"/>
      <c r="H322" s="56"/>
    </row>
    <row r="323" spans="1:8" s="20" customFormat="1" ht="18.75" customHeight="1" x14ac:dyDescent="0.2">
      <c r="A323" s="111"/>
      <c r="B323" s="41" t="s">
        <v>15</v>
      </c>
      <c r="C323" s="21"/>
      <c r="D323" s="31">
        <v>1</v>
      </c>
      <c r="E323" s="28"/>
      <c r="F323" s="28"/>
      <c r="G323" s="56"/>
      <c r="H323" s="56"/>
    </row>
    <row r="324" spans="1:8" s="12" customFormat="1" ht="18.75" customHeight="1" x14ac:dyDescent="0.2">
      <c r="A324" s="111"/>
      <c r="B324" s="54" t="s">
        <v>23</v>
      </c>
      <c r="C324" s="19" t="s">
        <v>3</v>
      </c>
      <c r="D324" s="25">
        <f>SUM(D325:D327)</f>
        <v>2</v>
      </c>
      <c r="E324" s="55"/>
      <c r="F324" s="55"/>
      <c r="G324" s="13"/>
      <c r="H324" s="14"/>
    </row>
    <row r="325" spans="1:8" s="20" customFormat="1" ht="48.75" customHeight="1" x14ac:dyDescent="0.2">
      <c r="A325" s="111"/>
      <c r="B325" s="41" t="s">
        <v>385</v>
      </c>
      <c r="C325" s="19"/>
      <c r="D325" s="31">
        <v>1</v>
      </c>
      <c r="E325" s="27"/>
      <c r="F325" s="28"/>
      <c r="G325" s="15"/>
      <c r="H325" s="15"/>
    </row>
    <row r="326" spans="1:8" s="20" customFormat="1" ht="36" customHeight="1" x14ac:dyDescent="0.2">
      <c r="A326" s="111"/>
      <c r="B326" s="41" t="s">
        <v>34</v>
      </c>
      <c r="C326" s="21"/>
      <c r="D326" s="31">
        <v>1</v>
      </c>
      <c r="E326" s="28"/>
      <c r="F326" s="28"/>
      <c r="G326" s="15"/>
      <c r="H326" s="15"/>
    </row>
    <row r="327" spans="1:8" s="20" customFormat="1" ht="36" customHeight="1" x14ac:dyDescent="0.2">
      <c r="A327" s="111"/>
      <c r="B327" s="41" t="s">
        <v>35</v>
      </c>
      <c r="C327" s="21"/>
      <c r="D327" s="31"/>
      <c r="E327" s="28"/>
      <c r="F327" s="28"/>
      <c r="G327" s="15"/>
      <c r="H327" s="15"/>
    </row>
    <row r="328" spans="1:8" s="12" customFormat="1" ht="38.25" customHeight="1" x14ac:dyDescent="0.2">
      <c r="A328" s="111"/>
      <c r="B328" s="42" t="s">
        <v>384</v>
      </c>
      <c r="C328" s="21" t="s">
        <v>9</v>
      </c>
      <c r="D328" s="17">
        <f>SUM(D329:D336)</f>
        <v>4</v>
      </c>
      <c r="E328" s="26"/>
      <c r="F328" s="26"/>
      <c r="G328" s="13"/>
      <c r="H328" s="13"/>
    </row>
    <row r="329" spans="1:8" s="20" customFormat="1" ht="37.5" customHeight="1" x14ac:dyDescent="0.2">
      <c r="A329" s="111"/>
      <c r="B329" s="41" t="s">
        <v>29</v>
      </c>
      <c r="C329" s="19"/>
      <c r="D329" s="31">
        <v>1</v>
      </c>
      <c r="E329" s="27"/>
      <c r="F329" s="28"/>
      <c r="G329" s="56"/>
      <c r="H329" s="56"/>
    </row>
    <row r="330" spans="1:8" s="20" customFormat="1" ht="37.5" customHeight="1" x14ac:dyDescent="0.2">
      <c r="A330" s="111"/>
      <c r="B330" s="41" t="s">
        <v>30</v>
      </c>
      <c r="C330" s="19"/>
      <c r="D330" s="31"/>
      <c r="E330" s="27"/>
      <c r="F330" s="28"/>
      <c r="G330" s="56"/>
      <c r="H330" s="56"/>
    </row>
    <row r="331" spans="1:8" s="20" customFormat="1" ht="18.75" customHeight="1" x14ac:dyDescent="0.2">
      <c r="A331" s="111"/>
      <c r="B331" s="41" t="s">
        <v>10</v>
      </c>
      <c r="C331" s="19"/>
      <c r="D331" s="31">
        <v>1</v>
      </c>
      <c r="E331" s="27"/>
      <c r="F331" s="28"/>
      <c r="G331" s="56"/>
      <c r="H331" s="56"/>
    </row>
    <row r="332" spans="1:8" s="20" customFormat="1" ht="37.5" customHeight="1" x14ac:dyDescent="0.2">
      <c r="A332" s="111"/>
      <c r="B332" s="41" t="s">
        <v>31</v>
      </c>
      <c r="C332" s="21"/>
      <c r="D332" s="31"/>
      <c r="E332" s="28"/>
      <c r="F332" s="28"/>
      <c r="G332" s="56"/>
      <c r="H332" s="56"/>
    </row>
    <row r="333" spans="1:8" s="20" customFormat="1" ht="37.5" customHeight="1" x14ac:dyDescent="0.2">
      <c r="A333" s="111"/>
      <c r="B333" s="41" t="s">
        <v>32</v>
      </c>
      <c r="C333" s="21"/>
      <c r="D333" s="31"/>
      <c r="E333" s="28"/>
      <c r="F333" s="28"/>
      <c r="G333" s="56"/>
      <c r="H333" s="56"/>
    </row>
    <row r="334" spans="1:8" s="20" customFormat="1" ht="18.75" customHeight="1" x14ac:dyDescent="0.2">
      <c r="A334" s="111"/>
      <c r="B334" s="41" t="s">
        <v>11</v>
      </c>
      <c r="C334" s="19"/>
      <c r="D334" s="31">
        <v>1</v>
      </c>
      <c r="E334" s="27"/>
      <c r="F334" s="28"/>
      <c r="G334" s="56"/>
      <c r="H334" s="56"/>
    </row>
    <row r="335" spans="1:8" s="20" customFormat="1" ht="18.75" customHeight="1" x14ac:dyDescent="0.2">
      <c r="A335" s="111"/>
      <c r="B335" s="41" t="s">
        <v>33</v>
      </c>
      <c r="C335" s="19"/>
      <c r="D335" s="31"/>
      <c r="E335" s="27"/>
      <c r="F335" s="28"/>
      <c r="G335" s="56"/>
      <c r="H335" s="56"/>
    </row>
    <row r="336" spans="1:8" s="20" customFormat="1" ht="18.75" customHeight="1" x14ac:dyDescent="0.2">
      <c r="A336" s="111"/>
      <c r="B336" s="41" t="s">
        <v>12</v>
      </c>
      <c r="C336" s="21"/>
      <c r="D336" s="31">
        <v>1</v>
      </c>
      <c r="E336" s="28"/>
      <c r="F336" s="28"/>
      <c r="G336" s="56"/>
      <c r="H336" s="56"/>
    </row>
    <row r="337" spans="1:10" s="62" customFormat="1" ht="18.75" customHeight="1" x14ac:dyDescent="0.25">
      <c r="A337" s="111"/>
      <c r="B337" s="58" t="s">
        <v>37</v>
      </c>
      <c r="C337" s="19"/>
      <c r="D337" s="59">
        <v>1</v>
      </c>
      <c r="E337" s="60"/>
      <c r="F337" s="60"/>
      <c r="G337" s="61"/>
      <c r="H337" s="61"/>
    </row>
    <row r="338" spans="1:10" ht="18.75" customHeight="1" x14ac:dyDescent="0.2">
      <c r="A338" s="111"/>
      <c r="B338" s="52" t="s">
        <v>38</v>
      </c>
      <c r="C338" s="53" t="s">
        <v>16</v>
      </c>
      <c r="D338" s="25">
        <v>1</v>
      </c>
      <c r="E338" s="55"/>
      <c r="F338" s="55"/>
      <c r="G338" s="13"/>
      <c r="H338" s="13"/>
      <c r="I338" s="22"/>
      <c r="J338" s="22"/>
    </row>
    <row r="339" spans="1:10" ht="18.75" customHeight="1" x14ac:dyDescent="0.2">
      <c r="A339" s="111"/>
      <c r="B339" s="51" t="s">
        <v>39</v>
      </c>
      <c r="C339" s="50" t="s">
        <v>17</v>
      </c>
      <c r="D339" s="17"/>
      <c r="E339" s="26"/>
      <c r="F339" s="26"/>
      <c r="G339" s="13"/>
      <c r="H339" s="13"/>
      <c r="I339" s="22"/>
      <c r="J339" s="22"/>
    </row>
    <row r="340" spans="1:10" ht="18.75" customHeight="1" x14ac:dyDescent="0.2">
      <c r="A340" s="111"/>
      <c r="B340" s="51" t="s">
        <v>40</v>
      </c>
      <c r="C340" s="50" t="s">
        <v>18</v>
      </c>
      <c r="D340" s="17">
        <v>2</v>
      </c>
      <c r="E340" s="26"/>
      <c r="F340" s="26"/>
      <c r="G340" s="13"/>
      <c r="H340" s="13"/>
      <c r="I340" s="22"/>
      <c r="J340" s="22"/>
    </row>
    <row r="341" spans="1:10" ht="18.75" customHeight="1" x14ac:dyDescent="0.2">
      <c r="A341" s="111"/>
      <c r="B341" s="51" t="s">
        <v>41</v>
      </c>
      <c r="C341" s="50" t="s">
        <v>19</v>
      </c>
      <c r="D341" s="17"/>
      <c r="E341" s="26"/>
      <c r="F341" s="26"/>
      <c r="G341" s="13"/>
      <c r="H341" s="13"/>
      <c r="I341" s="22"/>
      <c r="J341" s="22"/>
    </row>
    <row r="342" spans="1:10" ht="18.75" customHeight="1" x14ac:dyDescent="0.2">
      <c r="A342" s="111"/>
      <c r="B342" s="51" t="s">
        <v>42</v>
      </c>
      <c r="C342" s="50" t="s">
        <v>20</v>
      </c>
      <c r="D342" s="17"/>
      <c r="E342" s="26"/>
      <c r="F342" s="26"/>
      <c r="G342" s="13"/>
      <c r="H342" s="13"/>
      <c r="I342" s="22"/>
      <c r="J342" s="22"/>
    </row>
    <row r="343" spans="1:10" ht="18.75" customHeight="1" x14ac:dyDescent="0.2">
      <c r="A343" s="111"/>
      <c r="B343" s="51" t="s">
        <v>43</v>
      </c>
      <c r="C343" s="50" t="s">
        <v>21</v>
      </c>
      <c r="D343" s="17">
        <v>3</v>
      </c>
      <c r="E343" s="26"/>
      <c r="F343" s="26"/>
      <c r="G343" s="13"/>
      <c r="H343" s="13"/>
      <c r="I343" s="22"/>
      <c r="J343" s="22"/>
    </row>
    <row r="344" spans="1:10" ht="18.75" customHeight="1" x14ac:dyDescent="0.2">
      <c r="A344" s="111"/>
      <c r="B344" s="51" t="s">
        <v>44</v>
      </c>
      <c r="C344" s="50" t="s">
        <v>22</v>
      </c>
      <c r="D344" s="17"/>
      <c r="E344" s="26"/>
      <c r="F344" s="26"/>
      <c r="G344" s="13"/>
      <c r="H344" s="13"/>
      <c r="I344" s="22"/>
      <c r="J344" s="22"/>
    </row>
    <row r="345" spans="1:10" ht="18.75" customHeight="1" x14ac:dyDescent="0.25">
      <c r="A345" s="111"/>
      <c r="B345" s="51" t="s">
        <v>45</v>
      </c>
      <c r="C345" s="50" t="s">
        <v>16</v>
      </c>
      <c r="D345" s="17"/>
      <c r="E345" s="26"/>
      <c r="F345" s="26"/>
      <c r="G345" s="13"/>
      <c r="H345" s="13"/>
      <c r="I345" s="22"/>
      <c r="J345" s="23"/>
    </row>
    <row r="346" spans="1:10" ht="18.75" customHeight="1" thickBot="1" x14ac:dyDescent="0.25">
      <c r="A346" s="112"/>
      <c r="B346" s="44" t="s">
        <v>46</v>
      </c>
      <c r="C346" s="24"/>
      <c r="D346" s="18"/>
      <c r="E346" s="30"/>
      <c r="F346" s="30"/>
      <c r="G346" s="13"/>
      <c r="H346" s="13"/>
      <c r="I346" s="22"/>
      <c r="J346" s="22"/>
    </row>
    <row r="347" spans="1:10" s="39" customFormat="1" ht="31.5" customHeight="1" thickBot="1" x14ac:dyDescent="0.35">
      <c r="A347" s="32"/>
      <c r="B347" s="45" t="s">
        <v>36</v>
      </c>
      <c r="C347" s="33"/>
      <c r="D347" s="34">
        <f>SUM(D324,D328,D316,D337:D346)</f>
        <v>15</v>
      </c>
      <c r="E347" s="35"/>
      <c r="F347" s="70"/>
      <c r="G347" s="93"/>
      <c r="H347" s="37"/>
      <c r="I347" s="38"/>
      <c r="J347" s="38"/>
    </row>
    <row r="350" spans="1:10" s="6" customFormat="1" ht="29.25" customHeight="1" x14ac:dyDescent="0.35">
      <c r="A350" s="114" t="s">
        <v>383</v>
      </c>
      <c r="B350" s="114"/>
      <c r="C350" s="114"/>
      <c r="D350" s="114"/>
      <c r="E350" s="114"/>
      <c r="F350" s="114"/>
      <c r="G350" s="5"/>
      <c r="H350" s="5"/>
    </row>
    <row r="351" spans="1:10" s="6" customFormat="1" ht="18" customHeight="1" x14ac:dyDescent="0.35">
      <c r="A351" s="113" t="s">
        <v>2</v>
      </c>
      <c r="B351" s="113"/>
      <c r="C351" s="113"/>
      <c r="D351" s="113"/>
      <c r="E351" s="113"/>
      <c r="F351" s="113"/>
      <c r="G351" s="5"/>
      <c r="H351" s="5"/>
    </row>
    <row r="352" spans="1:10" s="11" customFormat="1" ht="25.5" customHeight="1" thickBot="1" x14ac:dyDescent="0.35">
      <c r="A352" s="108" t="s">
        <v>382</v>
      </c>
      <c r="B352" s="109"/>
      <c r="C352" s="109"/>
      <c r="D352" s="109"/>
      <c r="E352" s="109"/>
      <c r="F352" s="109"/>
      <c r="G352" s="10"/>
      <c r="H352" s="10"/>
    </row>
    <row r="353" spans="1:237" ht="42.75" customHeight="1" thickBot="1" x14ac:dyDescent="0.25">
      <c r="A353" s="110">
        <v>1</v>
      </c>
      <c r="B353" s="46" t="s">
        <v>4</v>
      </c>
      <c r="C353" s="47" t="s">
        <v>5</v>
      </c>
      <c r="D353" s="48" t="s">
        <v>6</v>
      </c>
      <c r="E353" s="49" t="s">
        <v>7</v>
      </c>
      <c r="F353" s="69" t="s">
        <v>8</v>
      </c>
      <c r="H353" s="14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</row>
    <row r="354" spans="1:237" ht="44.25" customHeight="1" x14ac:dyDescent="0.2">
      <c r="A354" s="111"/>
      <c r="B354" s="43" t="s">
        <v>381</v>
      </c>
      <c r="C354" s="40" t="s">
        <v>13</v>
      </c>
      <c r="D354" s="16">
        <f>SUM(D355:D361)</f>
        <v>2</v>
      </c>
      <c r="E354" s="29"/>
      <c r="F354" s="29"/>
      <c r="G354" s="13"/>
      <c r="H354" s="13"/>
    </row>
    <row r="355" spans="1:237" s="20" customFormat="1" ht="37.5" customHeight="1" x14ac:dyDescent="0.2">
      <c r="A355" s="111"/>
      <c r="B355" s="41" t="s">
        <v>24</v>
      </c>
      <c r="C355" s="19"/>
      <c r="D355" s="31">
        <v>1</v>
      </c>
      <c r="E355" s="27"/>
      <c r="F355" s="28"/>
      <c r="G355" s="56"/>
      <c r="H355" s="56"/>
    </row>
    <row r="356" spans="1:237" s="20" customFormat="1" ht="37.5" customHeight="1" x14ac:dyDescent="0.2">
      <c r="A356" s="111"/>
      <c r="B356" s="41" t="s">
        <v>25</v>
      </c>
      <c r="C356" s="19"/>
      <c r="D356" s="31"/>
      <c r="E356" s="27"/>
      <c r="F356" s="28"/>
      <c r="G356" s="56"/>
      <c r="H356" s="56"/>
    </row>
    <row r="357" spans="1:237" s="20" customFormat="1" ht="18.75" customHeight="1" x14ac:dyDescent="0.2">
      <c r="A357" s="111"/>
      <c r="B357" s="41" t="s">
        <v>26</v>
      </c>
      <c r="C357" s="19"/>
      <c r="D357" s="31"/>
      <c r="E357" s="27"/>
      <c r="F357" s="28"/>
      <c r="G357" s="56"/>
      <c r="H357" s="56"/>
    </row>
    <row r="358" spans="1:237" s="20" customFormat="1" ht="37.5" customHeight="1" x14ac:dyDescent="0.2">
      <c r="A358" s="111"/>
      <c r="B358" s="41" t="s">
        <v>27</v>
      </c>
      <c r="C358" s="19"/>
      <c r="D358" s="31"/>
      <c r="E358" s="27"/>
      <c r="F358" s="28"/>
      <c r="G358" s="56"/>
      <c r="H358" s="56"/>
    </row>
    <row r="359" spans="1:237" s="20" customFormat="1" ht="37.5" customHeight="1" x14ac:dyDescent="0.2">
      <c r="A359" s="111"/>
      <c r="B359" s="41" t="s">
        <v>28</v>
      </c>
      <c r="C359" s="19"/>
      <c r="D359" s="31"/>
      <c r="E359" s="27"/>
      <c r="F359" s="28"/>
      <c r="G359" s="56"/>
      <c r="H359" s="56"/>
    </row>
    <row r="360" spans="1:237" s="20" customFormat="1" ht="18.75" customHeight="1" x14ac:dyDescent="0.2">
      <c r="A360" s="111"/>
      <c r="B360" s="41" t="s">
        <v>14</v>
      </c>
      <c r="C360" s="21"/>
      <c r="D360" s="31"/>
      <c r="E360" s="28"/>
      <c r="F360" s="28"/>
      <c r="G360" s="56"/>
      <c r="H360" s="56"/>
    </row>
    <row r="361" spans="1:237" s="20" customFormat="1" ht="18.75" customHeight="1" x14ac:dyDescent="0.2">
      <c r="A361" s="111"/>
      <c r="B361" s="41" t="s">
        <v>15</v>
      </c>
      <c r="C361" s="21"/>
      <c r="D361" s="31">
        <v>1</v>
      </c>
      <c r="E361" s="28"/>
      <c r="F361" s="28"/>
      <c r="G361" s="56"/>
      <c r="H361" s="56"/>
    </row>
    <row r="362" spans="1:237" s="12" customFormat="1" ht="18.75" customHeight="1" x14ac:dyDescent="0.2">
      <c r="A362" s="111"/>
      <c r="B362" s="54" t="s">
        <v>23</v>
      </c>
      <c r="C362" s="19" t="s">
        <v>3</v>
      </c>
      <c r="D362" s="25">
        <f>SUM(D363:D365)</f>
        <v>2</v>
      </c>
      <c r="E362" s="55"/>
      <c r="F362" s="55"/>
      <c r="G362" s="13"/>
      <c r="H362" s="14"/>
    </row>
    <row r="363" spans="1:237" s="20" customFormat="1" ht="48.75" customHeight="1" x14ac:dyDescent="0.2">
      <c r="A363" s="111"/>
      <c r="B363" s="41" t="s">
        <v>380</v>
      </c>
      <c r="C363" s="19"/>
      <c r="D363" s="31">
        <v>1</v>
      </c>
      <c r="E363" s="27"/>
      <c r="F363" s="28"/>
      <c r="G363" s="15"/>
      <c r="H363" s="15"/>
    </row>
    <row r="364" spans="1:237" s="20" customFormat="1" ht="36" customHeight="1" x14ac:dyDescent="0.2">
      <c r="A364" s="111"/>
      <c r="B364" s="41" t="s">
        <v>34</v>
      </c>
      <c r="C364" s="21"/>
      <c r="D364" s="31">
        <v>1</v>
      </c>
      <c r="E364" s="28"/>
      <c r="F364" s="28"/>
      <c r="G364" s="15"/>
      <c r="H364" s="15"/>
    </row>
    <row r="365" spans="1:237" s="20" customFormat="1" ht="36" customHeight="1" x14ac:dyDescent="0.2">
      <c r="A365" s="111"/>
      <c r="B365" s="41" t="s">
        <v>35</v>
      </c>
      <c r="C365" s="21"/>
      <c r="D365" s="31"/>
      <c r="E365" s="28"/>
      <c r="F365" s="28"/>
      <c r="G365" s="15"/>
      <c r="H365" s="15"/>
    </row>
    <row r="366" spans="1:237" s="12" customFormat="1" ht="38.25" customHeight="1" x14ac:dyDescent="0.2">
      <c r="A366" s="111"/>
      <c r="B366" s="42" t="s">
        <v>379</v>
      </c>
      <c r="C366" s="21" t="s">
        <v>9</v>
      </c>
      <c r="D366" s="17">
        <f>SUM(D367:D374)</f>
        <v>4</v>
      </c>
      <c r="E366" s="26"/>
      <c r="F366" s="26"/>
      <c r="G366" s="13"/>
      <c r="H366" s="13"/>
    </row>
    <row r="367" spans="1:237" s="20" customFormat="1" ht="37.5" customHeight="1" x14ac:dyDescent="0.2">
      <c r="A367" s="111"/>
      <c r="B367" s="41" t="s">
        <v>29</v>
      </c>
      <c r="C367" s="19"/>
      <c r="D367" s="31">
        <v>1</v>
      </c>
      <c r="E367" s="27"/>
      <c r="F367" s="28"/>
      <c r="G367" s="56"/>
      <c r="H367" s="56"/>
    </row>
    <row r="368" spans="1:237" s="20" customFormat="1" ht="37.5" customHeight="1" x14ac:dyDescent="0.2">
      <c r="A368" s="111"/>
      <c r="B368" s="41" t="s">
        <v>30</v>
      </c>
      <c r="C368" s="19"/>
      <c r="D368" s="31"/>
      <c r="E368" s="27"/>
      <c r="F368" s="28"/>
      <c r="G368" s="56"/>
      <c r="H368" s="56"/>
    </row>
    <row r="369" spans="1:10" s="20" customFormat="1" ht="18.75" customHeight="1" x14ac:dyDescent="0.2">
      <c r="A369" s="111"/>
      <c r="B369" s="41" t="s">
        <v>10</v>
      </c>
      <c r="C369" s="19"/>
      <c r="D369" s="31">
        <v>1</v>
      </c>
      <c r="E369" s="27"/>
      <c r="F369" s="28"/>
      <c r="G369" s="56"/>
      <c r="H369" s="56"/>
    </row>
    <row r="370" spans="1:10" s="20" customFormat="1" ht="37.5" customHeight="1" x14ac:dyDescent="0.2">
      <c r="A370" s="111"/>
      <c r="B370" s="41" t="s">
        <v>31</v>
      </c>
      <c r="C370" s="21"/>
      <c r="D370" s="31"/>
      <c r="E370" s="28"/>
      <c r="F370" s="28"/>
      <c r="G370" s="56"/>
      <c r="H370" s="56"/>
    </row>
    <row r="371" spans="1:10" s="20" customFormat="1" ht="37.5" customHeight="1" x14ac:dyDescent="0.2">
      <c r="A371" s="111"/>
      <c r="B371" s="41" t="s">
        <v>32</v>
      </c>
      <c r="C371" s="21"/>
      <c r="D371" s="31"/>
      <c r="E371" s="28"/>
      <c r="F371" s="28"/>
      <c r="G371" s="56"/>
      <c r="H371" s="56"/>
    </row>
    <row r="372" spans="1:10" s="20" customFormat="1" ht="18.75" customHeight="1" x14ac:dyDescent="0.2">
      <c r="A372" s="111"/>
      <c r="B372" s="41" t="s">
        <v>11</v>
      </c>
      <c r="C372" s="19"/>
      <c r="D372" s="31">
        <v>1</v>
      </c>
      <c r="E372" s="27"/>
      <c r="F372" s="28"/>
      <c r="G372" s="56"/>
      <c r="H372" s="56"/>
    </row>
    <row r="373" spans="1:10" s="20" customFormat="1" ht="18.75" customHeight="1" x14ac:dyDescent="0.2">
      <c r="A373" s="111"/>
      <c r="B373" s="41" t="s">
        <v>33</v>
      </c>
      <c r="C373" s="19"/>
      <c r="D373" s="31"/>
      <c r="E373" s="27"/>
      <c r="F373" s="28"/>
      <c r="G373" s="56"/>
      <c r="H373" s="56"/>
    </row>
    <row r="374" spans="1:10" s="20" customFormat="1" ht="18.75" customHeight="1" x14ac:dyDescent="0.2">
      <c r="A374" s="111"/>
      <c r="B374" s="41" t="s">
        <v>12</v>
      </c>
      <c r="C374" s="21"/>
      <c r="D374" s="31">
        <v>1</v>
      </c>
      <c r="E374" s="28"/>
      <c r="F374" s="28"/>
      <c r="G374" s="56"/>
      <c r="H374" s="56"/>
    </row>
    <row r="375" spans="1:10" s="62" customFormat="1" ht="18.75" customHeight="1" x14ac:dyDescent="0.25">
      <c r="A375" s="111"/>
      <c r="B375" s="58" t="s">
        <v>37</v>
      </c>
      <c r="C375" s="19"/>
      <c r="D375" s="59">
        <v>1</v>
      </c>
      <c r="E375" s="60"/>
      <c r="F375" s="60"/>
      <c r="G375" s="61"/>
      <c r="H375" s="61"/>
    </row>
    <row r="376" spans="1:10" ht="18.75" customHeight="1" x14ac:dyDescent="0.2">
      <c r="A376" s="111"/>
      <c r="B376" s="52" t="s">
        <v>38</v>
      </c>
      <c r="C376" s="53" t="s">
        <v>16</v>
      </c>
      <c r="D376" s="25">
        <v>1</v>
      </c>
      <c r="E376" s="55"/>
      <c r="F376" s="55"/>
      <c r="G376" s="13"/>
      <c r="H376" s="13"/>
      <c r="I376" s="22"/>
      <c r="J376" s="22"/>
    </row>
    <row r="377" spans="1:10" ht="18.75" customHeight="1" x14ac:dyDescent="0.2">
      <c r="A377" s="111"/>
      <c r="B377" s="51" t="s">
        <v>39</v>
      </c>
      <c r="C377" s="50" t="s">
        <v>17</v>
      </c>
      <c r="D377" s="17"/>
      <c r="E377" s="26"/>
      <c r="F377" s="26"/>
      <c r="G377" s="13"/>
      <c r="H377" s="13"/>
      <c r="I377" s="22"/>
      <c r="J377" s="22"/>
    </row>
    <row r="378" spans="1:10" ht="18.75" customHeight="1" x14ac:dyDescent="0.2">
      <c r="A378" s="111"/>
      <c r="B378" s="51" t="s">
        <v>40</v>
      </c>
      <c r="C378" s="50" t="s">
        <v>18</v>
      </c>
      <c r="D378" s="17">
        <v>4</v>
      </c>
      <c r="E378" s="26"/>
      <c r="F378" s="26"/>
      <c r="G378" s="13"/>
      <c r="H378" s="13"/>
      <c r="I378" s="22"/>
      <c r="J378" s="22"/>
    </row>
    <row r="379" spans="1:10" ht="18.75" customHeight="1" x14ac:dyDescent="0.2">
      <c r="A379" s="111"/>
      <c r="B379" s="51" t="s">
        <v>41</v>
      </c>
      <c r="C379" s="50" t="s">
        <v>19</v>
      </c>
      <c r="D379" s="17"/>
      <c r="E379" s="26"/>
      <c r="F379" s="26"/>
      <c r="G379" s="13"/>
      <c r="H379" s="13"/>
      <c r="I379" s="22"/>
      <c r="J379" s="22"/>
    </row>
    <row r="380" spans="1:10" ht="18.75" customHeight="1" x14ac:dyDescent="0.2">
      <c r="A380" s="111"/>
      <c r="B380" s="51" t="s">
        <v>42</v>
      </c>
      <c r="C380" s="50" t="s">
        <v>20</v>
      </c>
      <c r="D380" s="17"/>
      <c r="E380" s="26"/>
      <c r="F380" s="26"/>
      <c r="G380" s="13"/>
      <c r="H380" s="13"/>
      <c r="I380" s="22"/>
      <c r="J380" s="22"/>
    </row>
    <row r="381" spans="1:10" ht="18.75" customHeight="1" x14ac:dyDescent="0.2">
      <c r="A381" s="111"/>
      <c r="B381" s="51" t="s">
        <v>43</v>
      </c>
      <c r="C381" s="50" t="s">
        <v>21</v>
      </c>
      <c r="D381" s="17">
        <v>4</v>
      </c>
      <c r="E381" s="26"/>
      <c r="F381" s="26"/>
      <c r="G381" s="13"/>
      <c r="H381" s="13"/>
      <c r="I381" s="22"/>
      <c r="J381" s="22"/>
    </row>
    <row r="382" spans="1:10" ht="18.75" customHeight="1" x14ac:dyDescent="0.2">
      <c r="A382" s="111"/>
      <c r="B382" s="51" t="s">
        <v>44</v>
      </c>
      <c r="C382" s="50" t="s">
        <v>22</v>
      </c>
      <c r="D382" s="17"/>
      <c r="E382" s="26"/>
      <c r="F382" s="26"/>
      <c r="G382" s="13"/>
      <c r="H382" s="13"/>
      <c r="I382" s="22"/>
      <c r="J382" s="22"/>
    </row>
    <row r="383" spans="1:10" ht="18.75" customHeight="1" x14ac:dyDescent="0.25">
      <c r="A383" s="111"/>
      <c r="B383" s="51" t="s">
        <v>45</v>
      </c>
      <c r="C383" s="50" t="s">
        <v>16</v>
      </c>
      <c r="D383" s="17"/>
      <c r="E383" s="26"/>
      <c r="F383" s="26"/>
      <c r="G383" s="13"/>
      <c r="H383" s="13"/>
      <c r="I383" s="22"/>
      <c r="J383" s="23"/>
    </row>
    <row r="384" spans="1:10" ht="18.75" customHeight="1" thickBot="1" x14ac:dyDescent="0.25">
      <c r="A384" s="112"/>
      <c r="B384" s="44" t="s">
        <v>46</v>
      </c>
      <c r="C384" s="24"/>
      <c r="D384" s="18"/>
      <c r="E384" s="30"/>
      <c r="F384" s="30"/>
      <c r="G384" s="13"/>
      <c r="H384" s="13"/>
      <c r="I384" s="22"/>
      <c r="J384" s="22"/>
    </row>
    <row r="385" spans="1:237" s="39" customFormat="1" ht="31.5" customHeight="1" thickBot="1" x14ac:dyDescent="0.35">
      <c r="A385" s="32"/>
      <c r="B385" s="45" t="s">
        <v>36</v>
      </c>
      <c r="C385" s="33"/>
      <c r="D385" s="34">
        <f>SUM(D362,D366,D354,D375:D384)</f>
        <v>18</v>
      </c>
      <c r="E385" s="35"/>
      <c r="F385" s="70"/>
      <c r="G385" s="93"/>
      <c r="H385" s="37"/>
      <c r="I385" s="38"/>
      <c r="J385" s="38"/>
    </row>
    <row r="388" spans="1:237" s="6" customFormat="1" ht="29.25" customHeight="1" x14ac:dyDescent="0.35">
      <c r="A388" s="114" t="s">
        <v>378</v>
      </c>
      <c r="B388" s="114"/>
      <c r="C388" s="114"/>
      <c r="D388" s="114"/>
      <c r="E388" s="114"/>
      <c r="F388" s="114"/>
      <c r="G388" s="5"/>
      <c r="H388" s="5"/>
    </row>
    <row r="389" spans="1:237" s="6" customFormat="1" ht="18" customHeight="1" x14ac:dyDescent="0.35">
      <c r="A389" s="113" t="s">
        <v>2</v>
      </c>
      <c r="B389" s="113"/>
      <c r="C389" s="113"/>
      <c r="D389" s="113"/>
      <c r="E389" s="113"/>
      <c r="F389" s="113"/>
      <c r="G389" s="5"/>
      <c r="H389" s="5"/>
    </row>
    <row r="390" spans="1:237" s="11" customFormat="1" ht="25.5" customHeight="1" thickBot="1" x14ac:dyDescent="0.35">
      <c r="A390" s="108" t="s">
        <v>377</v>
      </c>
      <c r="B390" s="109"/>
      <c r="C390" s="109"/>
      <c r="D390" s="109"/>
      <c r="E390" s="109"/>
      <c r="F390" s="109"/>
      <c r="G390" s="10"/>
      <c r="H390" s="10"/>
    </row>
    <row r="391" spans="1:237" ht="42.75" customHeight="1" thickBot="1" x14ac:dyDescent="0.25">
      <c r="A391" s="110">
        <v>1</v>
      </c>
      <c r="B391" s="46" t="s">
        <v>4</v>
      </c>
      <c r="C391" s="47" t="s">
        <v>5</v>
      </c>
      <c r="D391" s="48" t="s">
        <v>6</v>
      </c>
      <c r="E391" s="49" t="s">
        <v>7</v>
      </c>
      <c r="F391" s="69" t="s">
        <v>8</v>
      </c>
      <c r="H391" s="14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2"/>
      <c r="EU391" s="12"/>
      <c r="EV391" s="12"/>
      <c r="EW391" s="12"/>
      <c r="EX391" s="12"/>
      <c r="EY391" s="12"/>
      <c r="EZ391" s="12"/>
      <c r="FA391" s="12"/>
      <c r="FB391" s="12"/>
      <c r="FC391" s="12"/>
      <c r="FD391" s="12"/>
      <c r="FE391" s="12"/>
      <c r="FF391" s="12"/>
      <c r="FG391" s="12"/>
      <c r="FH391" s="12"/>
      <c r="FI391" s="12"/>
      <c r="FJ391" s="12"/>
      <c r="FK391" s="12"/>
      <c r="FL391" s="12"/>
      <c r="FM391" s="12"/>
      <c r="FN391" s="12"/>
      <c r="FO391" s="12"/>
      <c r="FP391" s="12"/>
      <c r="FQ391" s="12"/>
      <c r="FR391" s="12"/>
      <c r="FS391" s="12"/>
      <c r="FT391" s="12"/>
      <c r="FU391" s="12"/>
      <c r="FV391" s="12"/>
      <c r="FW391" s="12"/>
      <c r="FX391" s="12"/>
      <c r="FY391" s="12"/>
      <c r="FZ391" s="12"/>
      <c r="GA391" s="12"/>
      <c r="GB391" s="12"/>
      <c r="GC391" s="12"/>
      <c r="GD391" s="12"/>
      <c r="GE391" s="12"/>
      <c r="GF391" s="12"/>
      <c r="GG391" s="12"/>
      <c r="GH391" s="12"/>
      <c r="GI391" s="12"/>
      <c r="GJ391" s="12"/>
      <c r="GK391" s="12"/>
      <c r="GL391" s="12"/>
      <c r="GM391" s="12"/>
      <c r="GN391" s="12"/>
      <c r="GO391" s="12"/>
      <c r="GP391" s="12"/>
      <c r="GQ391" s="12"/>
      <c r="GR391" s="12"/>
      <c r="GS391" s="12"/>
      <c r="GT391" s="12"/>
      <c r="GU391" s="12"/>
      <c r="GV391" s="12"/>
      <c r="GW391" s="12"/>
      <c r="GX391" s="12"/>
      <c r="GY391" s="12"/>
      <c r="GZ391" s="12"/>
      <c r="HA391" s="12"/>
      <c r="HB391" s="12"/>
      <c r="HC391" s="12"/>
      <c r="HD391" s="12"/>
      <c r="HE391" s="12"/>
      <c r="HF391" s="12"/>
      <c r="HG391" s="12"/>
      <c r="HH391" s="12"/>
      <c r="HI391" s="12"/>
      <c r="HJ391" s="12"/>
      <c r="HK391" s="12"/>
      <c r="HL391" s="12"/>
      <c r="HM391" s="12"/>
      <c r="HN391" s="12"/>
      <c r="HO391" s="12"/>
      <c r="HP391" s="12"/>
      <c r="HQ391" s="12"/>
      <c r="HR391" s="12"/>
      <c r="HS391" s="12"/>
      <c r="HT391" s="12"/>
      <c r="HU391" s="12"/>
      <c r="HV391" s="12"/>
      <c r="HW391" s="12"/>
      <c r="HX391" s="12"/>
      <c r="HY391" s="12"/>
      <c r="HZ391" s="12"/>
      <c r="IA391" s="12"/>
      <c r="IB391" s="12"/>
      <c r="IC391" s="12"/>
    </row>
    <row r="392" spans="1:237" ht="44.25" customHeight="1" x14ac:dyDescent="0.2">
      <c r="A392" s="111"/>
      <c r="B392" s="43" t="s">
        <v>376</v>
      </c>
      <c r="C392" s="40" t="s">
        <v>13</v>
      </c>
      <c r="D392" s="16">
        <f>SUM(D393:D399)</f>
        <v>3</v>
      </c>
      <c r="E392" s="29"/>
      <c r="F392" s="29"/>
      <c r="G392" s="13"/>
      <c r="H392" s="13"/>
    </row>
    <row r="393" spans="1:237" s="20" customFormat="1" ht="37.5" customHeight="1" x14ac:dyDescent="0.2">
      <c r="A393" s="111"/>
      <c r="B393" s="41" t="s">
        <v>24</v>
      </c>
      <c r="C393" s="19"/>
      <c r="D393" s="31">
        <v>1</v>
      </c>
      <c r="E393" s="27"/>
      <c r="F393" s="28"/>
      <c r="G393" s="56"/>
      <c r="H393" s="56"/>
    </row>
    <row r="394" spans="1:237" s="20" customFormat="1" ht="37.5" customHeight="1" x14ac:dyDescent="0.2">
      <c r="A394" s="111"/>
      <c r="B394" s="41" t="s">
        <v>25</v>
      </c>
      <c r="C394" s="19"/>
      <c r="D394" s="31"/>
      <c r="E394" s="27"/>
      <c r="F394" s="28"/>
      <c r="G394" s="56"/>
      <c r="H394" s="56"/>
    </row>
    <row r="395" spans="1:237" s="20" customFormat="1" ht="18.75" customHeight="1" x14ac:dyDescent="0.2">
      <c r="A395" s="111"/>
      <c r="B395" s="41" t="s">
        <v>26</v>
      </c>
      <c r="C395" s="19"/>
      <c r="D395" s="31"/>
      <c r="E395" s="27"/>
      <c r="F395" s="28"/>
      <c r="G395" s="56"/>
      <c r="H395" s="56"/>
    </row>
    <row r="396" spans="1:237" s="20" customFormat="1" ht="37.5" customHeight="1" x14ac:dyDescent="0.2">
      <c r="A396" s="111"/>
      <c r="B396" s="41" t="s">
        <v>27</v>
      </c>
      <c r="C396" s="19"/>
      <c r="D396" s="31">
        <v>1</v>
      </c>
      <c r="E396" s="27"/>
      <c r="F396" s="28"/>
      <c r="G396" s="56"/>
      <c r="H396" s="56"/>
    </row>
    <row r="397" spans="1:237" s="20" customFormat="1" ht="37.5" customHeight="1" x14ac:dyDescent="0.2">
      <c r="A397" s="111"/>
      <c r="B397" s="41" t="s">
        <v>28</v>
      </c>
      <c r="C397" s="19"/>
      <c r="D397" s="31"/>
      <c r="E397" s="27"/>
      <c r="F397" s="28"/>
      <c r="G397" s="56"/>
      <c r="H397" s="56"/>
    </row>
    <row r="398" spans="1:237" s="20" customFormat="1" ht="18.75" customHeight="1" x14ac:dyDescent="0.2">
      <c r="A398" s="111"/>
      <c r="B398" s="41" t="s">
        <v>14</v>
      </c>
      <c r="C398" s="21"/>
      <c r="D398" s="31"/>
      <c r="E398" s="28"/>
      <c r="F398" s="28"/>
      <c r="G398" s="56"/>
      <c r="H398" s="56"/>
    </row>
    <row r="399" spans="1:237" s="20" customFormat="1" ht="18.75" customHeight="1" x14ac:dyDescent="0.2">
      <c r="A399" s="111"/>
      <c r="B399" s="41" t="s">
        <v>15</v>
      </c>
      <c r="C399" s="21"/>
      <c r="D399" s="31">
        <v>1</v>
      </c>
      <c r="E399" s="28"/>
      <c r="F399" s="28"/>
      <c r="G399" s="56"/>
      <c r="H399" s="56"/>
    </row>
    <row r="400" spans="1:237" s="12" customFormat="1" ht="18.75" customHeight="1" x14ac:dyDescent="0.2">
      <c r="A400" s="111"/>
      <c r="B400" s="54" t="s">
        <v>23</v>
      </c>
      <c r="C400" s="19" t="s">
        <v>3</v>
      </c>
      <c r="D400" s="25">
        <f>SUM(D401:D403)</f>
        <v>2</v>
      </c>
      <c r="E400" s="55"/>
      <c r="F400" s="55"/>
      <c r="G400" s="13"/>
      <c r="H400" s="14"/>
    </row>
    <row r="401" spans="1:10" s="20" customFormat="1" ht="48.75" customHeight="1" x14ac:dyDescent="0.2">
      <c r="A401" s="111"/>
      <c r="B401" s="41" t="s">
        <v>375</v>
      </c>
      <c r="C401" s="19"/>
      <c r="D401" s="31">
        <v>1</v>
      </c>
      <c r="E401" s="27"/>
      <c r="F401" s="28"/>
      <c r="G401" s="15"/>
      <c r="H401" s="15"/>
    </row>
    <row r="402" spans="1:10" s="20" customFormat="1" ht="36" customHeight="1" x14ac:dyDescent="0.2">
      <c r="A402" s="111"/>
      <c r="B402" s="41" t="s">
        <v>34</v>
      </c>
      <c r="C402" s="21"/>
      <c r="D402" s="31">
        <v>1</v>
      </c>
      <c r="E402" s="28"/>
      <c r="F402" s="28"/>
      <c r="G402" s="15"/>
      <c r="H402" s="15"/>
    </row>
    <row r="403" spans="1:10" s="20" customFormat="1" ht="36" customHeight="1" x14ac:dyDescent="0.2">
      <c r="A403" s="111"/>
      <c r="B403" s="41" t="s">
        <v>35</v>
      </c>
      <c r="C403" s="21"/>
      <c r="D403" s="31"/>
      <c r="E403" s="28"/>
      <c r="F403" s="28"/>
      <c r="G403" s="15"/>
      <c r="H403" s="15"/>
    </row>
    <row r="404" spans="1:10" s="12" customFormat="1" ht="38.25" customHeight="1" x14ac:dyDescent="0.2">
      <c r="A404" s="111"/>
      <c r="B404" s="42" t="s">
        <v>374</v>
      </c>
      <c r="C404" s="21" t="s">
        <v>9</v>
      </c>
      <c r="D404" s="17">
        <f>SUM(D405:D412)</f>
        <v>5</v>
      </c>
      <c r="E404" s="26"/>
      <c r="F404" s="26"/>
      <c r="G404" s="13"/>
      <c r="H404" s="13"/>
    </row>
    <row r="405" spans="1:10" s="20" customFormat="1" ht="37.5" customHeight="1" x14ac:dyDescent="0.2">
      <c r="A405" s="111"/>
      <c r="B405" s="41" t="s">
        <v>29</v>
      </c>
      <c r="C405" s="19"/>
      <c r="D405" s="31">
        <v>1</v>
      </c>
      <c r="E405" s="27"/>
      <c r="F405" s="28"/>
      <c r="G405" s="56"/>
      <c r="H405" s="56"/>
    </row>
    <row r="406" spans="1:10" s="20" customFormat="1" ht="37.5" customHeight="1" x14ac:dyDescent="0.2">
      <c r="A406" s="111"/>
      <c r="B406" s="41" t="s">
        <v>30</v>
      </c>
      <c r="C406" s="19"/>
      <c r="D406" s="31"/>
      <c r="E406" s="27"/>
      <c r="F406" s="28"/>
      <c r="G406" s="56"/>
      <c r="H406" s="56"/>
    </row>
    <row r="407" spans="1:10" s="20" customFormat="1" ht="18.75" customHeight="1" x14ac:dyDescent="0.2">
      <c r="A407" s="111"/>
      <c r="B407" s="41" t="s">
        <v>10</v>
      </c>
      <c r="C407" s="19"/>
      <c r="D407" s="31">
        <v>1</v>
      </c>
      <c r="E407" s="27"/>
      <c r="F407" s="28"/>
      <c r="G407" s="56"/>
      <c r="H407" s="56"/>
    </row>
    <row r="408" spans="1:10" s="20" customFormat="1" ht="37.5" customHeight="1" x14ac:dyDescent="0.2">
      <c r="A408" s="111"/>
      <c r="B408" s="41" t="s">
        <v>31</v>
      </c>
      <c r="C408" s="21"/>
      <c r="D408" s="31">
        <v>1</v>
      </c>
      <c r="E408" s="28"/>
      <c r="F408" s="28"/>
      <c r="G408" s="56"/>
      <c r="H408" s="56"/>
    </row>
    <row r="409" spans="1:10" s="20" customFormat="1" ht="37.5" customHeight="1" x14ac:dyDescent="0.2">
      <c r="A409" s="111"/>
      <c r="B409" s="41" t="s">
        <v>32</v>
      </c>
      <c r="C409" s="21"/>
      <c r="D409" s="31"/>
      <c r="E409" s="28"/>
      <c r="F409" s="28"/>
      <c r="G409" s="56"/>
      <c r="H409" s="56"/>
    </row>
    <row r="410" spans="1:10" s="20" customFormat="1" ht="18.75" customHeight="1" x14ac:dyDescent="0.2">
      <c r="A410" s="111"/>
      <c r="B410" s="41" t="s">
        <v>11</v>
      </c>
      <c r="C410" s="19"/>
      <c r="D410" s="31">
        <v>1</v>
      </c>
      <c r="E410" s="27"/>
      <c r="F410" s="28"/>
      <c r="G410" s="56"/>
      <c r="H410" s="56"/>
    </row>
    <row r="411" spans="1:10" s="20" customFormat="1" ht="18.75" customHeight="1" x14ac:dyDescent="0.2">
      <c r="A411" s="111"/>
      <c r="B411" s="41" t="s">
        <v>33</v>
      </c>
      <c r="C411" s="19"/>
      <c r="D411" s="31"/>
      <c r="E411" s="27"/>
      <c r="F411" s="28"/>
      <c r="G411" s="56"/>
      <c r="H411" s="56"/>
    </row>
    <row r="412" spans="1:10" s="20" customFormat="1" ht="18.75" customHeight="1" x14ac:dyDescent="0.2">
      <c r="A412" s="111"/>
      <c r="B412" s="41" t="s">
        <v>12</v>
      </c>
      <c r="C412" s="21"/>
      <c r="D412" s="31">
        <v>1</v>
      </c>
      <c r="E412" s="28"/>
      <c r="F412" s="28"/>
      <c r="G412" s="56"/>
      <c r="H412" s="56"/>
    </row>
    <row r="413" spans="1:10" s="62" customFormat="1" ht="18.75" customHeight="1" x14ac:dyDescent="0.25">
      <c r="A413" s="111"/>
      <c r="B413" s="58" t="s">
        <v>37</v>
      </c>
      <c r="C413" s="19"/>
      <c r="D413" s="59">
        <v>1</v>
      </c>
      <c r="E413" s="60"/>
      <c r="F413" s="60"/>
      <c r="G413" s="61"/>
      <c r="H413" s="61"/>
    </row>
    <row r="414" spans="1:10" ht="18.75" customHeight="1" x14ac:dyDescent="0.2">
      <c r="A414" s="111"/>
      <c r="B414" s="52" t="s">
        <v>38</v>
      </c>
      <c r="C414" s="53" t="s">
        <v>16</v>
      </c>
      <c r="D414" s="25">
        <v>1</v>
      </c>
      <c r="E414" s="55"/>
      <c r="F414" s="55"/>
      <c r="G414" s="13"/>
      <c r="H414" s="13"/>
      <c r="I414" s="22"/>
      <c r="J414" s="22"/>
    </row>
    <row r="415" spans="1:10" ht="18.75" customHeight="1" x14ac:dyDescent="0.2">
      <c r="A415" s="111"/>
      <c r="B415" s="51" t="s">
        <v>39</v>
      </c>
      <c r="C415" s="50" t="s">
        <v>17</v>
      </c>
      <c r="D415" s="17"/>
      <c r="E415" s="26"/>
      <c r="F415" s="26"/>
      <c r="G415" s="13"/>
      <c r="H415" s="13"/>
      <c r="I415" s="22"/>
      <c r="J415" s="22"/>
    </row>
    <row r="416" spans="1:10" ht="18.75" customHeight="1" x14ac:dyDescent="0.2">
      <c r="A416" s="111"/>
      <c r="B416" s="51" t="s">
        <v>40</v>
      </c>
      <c r="C416" s="50" t="s">
        <v>18</v>
      </c>
      <c r="D416" s="17">
        <v>5</v>
      </c>
      <c r="E416" s="26"/>
      <c r="F416" s="26"/>
      <c r="G416" s="13"/>
      <c r="H416" s="13"/>
      <c r="I416" s="22"/>
      <c r="J416" s="22"/>
    </row>
    <row r="417" spans="1:237" ht="18.75" customHeight="1" x14ac:dyDescent="0.2">
      <c r="A417" s="111"/>
      <c r="B417" s="51" t="s">
        <v>41</v>
      </c>
      <c r="C417" s="50" t="s">
        <v>19</v>
      </c>
      <c r="D417" s="17"/>
      <c r="E417" s="26"/>
      <c r="F417" s="26"/>
      <c r="G417" s="13"/>
      <c r="H417" s="13"/>
      <c r="I417" s="22"/>
      <c r="J417" s="22"/>
    </row>
    <row r="418" spans="1:237" ht="18.75" customHeight="1" x14ac:dyDescent="0.2">
      <c r="A418" s="111"/>
      <c r="B418" s="51" t="s">
        <v>42</v>
      </c>
      <c r="C418" s="50" t="s">
        <v>20</v>
      </c>
      <c r="D418" s="17"/>
      <c r="E418" s="26"/>
      <c r="F418" s="26"/>
      <c r="G418" s="13"/>
      <c r="H418" s="13"/>
      <c r="I418" s="22"/>
      <c r="J418" s="22"/>
    </row>
    <row r="419" spans="1:237" ht="18.75" customHeight="1" x14ac:dyDescent="0.2">
      <c r="A419" s="111"/>
      <c r="B419" s="51" t="s">
        <v>43</v>
      </c>
      <c r="C419" s="50" t="s">
        <v>21</v>
      </c>
      <c r="D419" s="17">
        <v>6</v>
      </c>
      <c r="E419" s="26"/>
      <c r="F419" s="26"/>
      <c r="G419" s="13"/>
      <c r="H419" s="13"/>
      <c r="I419" s="22"/>
      <c r="J419" s="22"/>
    </row>
    <row r="420" spans="1:237" ht="18.75" customHeight="1" x14ac:dyDescent="0.2">
      <c r="A420" s="111"/>
      <c r="B420" s="51" t="s">
        <v>44</v>
      </c>
      <c r="C420" s="50" t="s">
        <v>22</v>
      </c>
      <c r="D420" s="17"/>
      <c r="E420" s="26"/>
      <c r="F420" s="26"/>
      <c r="G420" s="13"/>
      <c r="H420" s="13"/>
      <c r="I420" s="22"/>
      <c r="J420" s="22"/>
    </row>
    <row r="421" spans="1:237" ht="18.75" customHeight="1" x14ac:dyDescent="0.25">
      <c r="A421" s="111"/>
      <c r="B421" s="51" t="s">
        <v>45</v>
      </c>
      <c r="C421" s="50" t="s">
        <v>16</v>
      </c>
      <c r="D421" s="17"/>
      <c r="E421" s="26"/>
      <c r="F421" s="26"/>
      <c r="G421" s="13"/>
      <c r="H421" s="13"/>
      <c r="I421" s="22"/>
      <c r="J421" s="23"/>
    </row>
    <row r="422" spans="1:237" ht="18.75" customHeight="1" thickBot="1" x14ac:dyDescent="0.25">
      <c r="A422" s="112"/>
      <c r="B422" s="44" t="s">
        <v>46</v>
      </c>
      <c r="C422" s="24"/>
      <c r="D422" s="18"/>
      <c r="E422" s="30"/>
      <c r="F422" s="30"/>
      <c r="G422" s="13"/>
      <c r="H422" s="13"/>
      <c r="I422" s="22"/>
      <c r="J422" s="22"/>
    </row>
    <row r="423" spans="1:237" s="39" customFormat="1" ht="31.5" customHeight="1" thickBot="1" x14ac:dyDescent="0.35">
      <c r="A423" s="32"/>
      <c r="B423" s="45" t="s">
        <v>36</v>
      </c>
      <c r="C423" s="33"/>
      <c r="D423" s="34">
        <f>SUM(D400,D404,D392,D413:D422)</f>
        <v>23</v>
      </c>
      <c r="E423" s="35"/>
      <c r="F423" s="70"/>
      <c r="G423" s="93"/>
      <c r="H423" s="37"/>
      <c r="I423" s="38"/>
      <c r="J423" s="38"/>
    </row>
    <row r="426" spans="1:237" s="6" customFormat="1" ht="29.25" customHeight="1" x14ac:dyDescent="0.35">
      <c r="A426" s="114" t="s">
        <v>373</v>
      </c>
      <c r="B426" s="114"/>
      <c r="C426" s="114"/>
      <c r="D426" s="114"/>
      <c r="E426" s="114"/>
      <c r="F426" s="114"/>
      <c r="G426" s="5"/>
      <c r="H426" s="5"/>
    </row>
    <row r="427" spans="1:237" s="6" customFormat="1" ht="18" customHeight="1" x14ac:dyDescent="0.35">
      <c r="A427" s="113" t="s">
        <v>2</v>
      </c>
      <c r="B427" s="113"/>
      <c r="C427" s="113"/>
      <c r="D427" s="113"/>
      <c r="E427" s="113"/>
      <c r="F427" s="113"/>
      <c r="G427" s="5"/>
      <c r="H427" s="5"/>
    </row>
    <row r="428" spans="1:237" s="11" customFormat="1" ht="25.5" customHeight="1" thickBot="1" x14ac:dyDescent="0.35">
      <c r="A428" s="108" t="s">
        <v>446</v>
      </c>
      <c r="B428" s="109"/>
      <c r="C428" s="109"/>
      <c r="D428" s="109"/>
      <c r="E428" s="109"/>
      <c r="F428" s="109"/>
      <c r="G428" s="10"/>
      <c r="H428" s="10"/>
    </row>
    <row r="429" spans="1:237" ht="42.75" customHeight="1" thickBot="1" x14ac:dyDescent="0.25">
      <c r="A429" s="110">
        <v>1</v>
      </c>
      <c r="B429" s="46" t="s">
        <v>4</v>
      </c>
      <c r="C429" s="47" t="s">
        <v>5</v>
      </c>
      <c r="D429" s="48" t="s">
        <v>6</v>
      </c>
      <c r="E429" s="49" t="s">
        <v>7</v>
      </c>
      <c r="F429" s="69" t="s">
        <v>8</v>
      </c>
      <c r="H429" s="14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  <c r="EL429" s="12"/>
      <c r="EM429" s="12"/>
      <c r="EN429" s="12"/>
      <c r="EO429" s="12"/>
      <c r="EP429" s="12"/>
      <c r="EQ429" s="12"/>
      <c r="ER429" s="12"/>
      <c r="ES429" s="12"/>
      <c r="ET429" s="12"/>
      <c r="EU429" s="12"/>
      <c r="EV429" s="12"/>
      <c r="EW429" s="12"/>
      <c r="EX429" s="12"/>
      <c r="EY429" s="12"/>
      <c r="EZ429" s="12"/>
      <c r="FA429" s="12"/>
      <c r="FB429" s="12"/>
      <c r="FC429" s="12"/>
      <c r="FD429" s="12"/>
      <c r="FE429" s="12"/>
      <c r="FF429" s="12"/>
      <c r="FG429" s="12"/>
      <c r="FH429" s="12"/>
      <c r="FI429" s="12"/>
      <c r="FJ429" s="12"/>
      <c r="FK429" s="12"/>
      <c r="FL429" s="12"/>
      <c r="FM429" s="12"/>
      <c r="FN429" s="12"/>
      <c r="FO429" s="12"/>
      <c r="FP429" s="12"/>
      <c r="FQ429" s="12"/>
      <c r="FR429" s="12"/>
      <c r="FS429" s="12"/>
      <c r="FT429" s="12"/>
      <c r="FU429" s="12"/>
      <c r="FV429" s="12"/>
      <c r="FW429" s="12"/>
      <c r="FX429" s="12"/>
      <c r="FY429" s="12"/>
      <c r="FZ429" s="12"/>
      <c r="GA429" s="12"/>
      <c r="GB429" s="12"/>
      <c r="GC429" s="12"/>
      <c r="GD429" s="12"/>
      <c r="GE429" s="12"/>
      <c r="GF429" s="12"/>
      <c r="GG429" s="12"/>
      <c r="GH429" s="12"/>
      <c r="GI429" s="12"/>
      <c r="GJ429" s="12"/>
      <c r="GK429" s="12"/>
      <c r="GL429" s="12"/>
      <c r="GM429" s="12"/>
      <c r="GN429" s="12"/>
      <c r="GO429" s="12"/>
      <c r="GP429" s="12"/>
      <c r="GQ429" s="12"/>
      <c r="GR429" s="12"/>
      <c r="GS429" s="12"/>
      <c r="GT429" s="12"/>
      <c r="GU429" s="12"/>
      <c r="GV429" s="12"/>
      <c r="GW429" s="12"/>
      <c r="GX429" s="12"/>
      <c r="GY429" s="12"/>
      <c r="GZ429" s="12"/>
      <c r="HA429" s="12"/>
      <c r="HB429" s="12"/>
      <c r="HC429" s="12"/>
      <c r="HD429" s="12"/>
      <c r="HE429" s="12"/>
      <c r="HF429" s="12"/>
      <c r="HG429" s="12"/>
      <c r="HH429" s="12"/>
      <c r="HI429" s="12"/>
      <c r="HJ429" s="12"/>
      <c r="HK429" s="12"/>
      <c r="HL429" s="12"/>
      <c r="HM429" s="12"/>
      <c r="HN429" s="12"/>
      <c r="HO429" s="12"/>
      <c r="HP429" s="12"/>
      <c r="HQ429" s="12"/>
      <c r="HR429" s="12"/>
      <c r="HS429" s="12"/>
      <c r="HT429" s="12"/>
      <c r="HU429" s="12"/>
      <c r="HV429" s="12"/>
      <c r="HW429" s="12"/>
      <c r="HX429" s="12"/>
      <c r="HY429" s="12"/>
      <c r="HZ429" s="12"/>
      <c r="IA429" s="12"/>
      <c r="IB429" s="12"/>
      <c r="IC429" s="12"/>
    </row>
    <row r="430" spans="1:237" ht="44.25" customHeight="1" x14ac:dyDescent="0.2">
      <c r="A430" s="111"/>
      <c r="B430" s="43" t="s">
        <v>372</v>
      </c>
      <c r="C430" s="40" t="s">
        <v>13</v>
      </c>
      <c r="D430" s="16">
        <f>SUM(D431:D437)</f>
        <v>3</v>
      </c>
      <c r="E430" s="29"/>
      <c r="F430" s="29"/>
      <c r="G430" s="13"/>
      <c r="H430" s="13"/>
    </row>
    <row r="431" spans="1:237" s="20" customFormat="1" ht="37.5" customHeight="1" x14ac:dyDescent="0.2">
      <c r="A431" s="111"/>
      <c r="B431" s="41" t="s">
        <v>24</v>
      </c>
      <c r="C431" s="19"/>
      <c r="D431" s="31">
        <v>1</v>
      </c>
      <c r="E431" s="27"/>
      <c r="F431" s="28"/>
      <c r="G431" s="56"/>
      <c r="H431" s="56"/>
    </row>
    <row r="432" spans="1:237" s="20" customFormat="1" ht="37.5" customHeight="1" x14ac:dyDescent="0.2">
      <c r="A432" s="111"/>
      <c r="B432" s="41" t="s">
        <v>25</v>
      </c>
      <c r="C432" s="19"/>
      <c r="D432" s="31"/>
      <c r="E432" s="27"/>
      <c r="F432" s="28"/>
      <c r="G432" s="56"/>
      <c r="H432" s="56"/>
    </row>
    <row r="433" spans="1:8" s="20" customFormat="1" ht="18.75" customHeight="1" x14ac:dyDescent="0.2">
      <c r="A433" s="111"/>
      <c r="B433" s="41" t="s">
        <v>26</v>
      </c>
      <c r="C433" s="19"/>
      <c r="D433" s="31"/>
      <c r="E433" s="27"/>
      <c r="F433" s="28"/>
      <c r="G433" s="56"/>
      <c r="H433" s="56"/>
    </row>
    <row r="434" spans="1:8" s="20" customFormat="1" ht="37.5" customHeight="1" x14ac:dyDescent="0.2">
      <c r="A434" s="111"/>
      <c r="B434" s="41" t="s">
        <v>27</v>
      </c>
      <c r="C434" s="19"/>
      <c r="D434" s="31">
        <v>1</v>
      </c>
      <c r="E434" s="27"/>
      <c r="F434" s="28"/>
      <c r="G434" s="56"/>
      <c r="H434" s="56"/>
    </row>
    <row r="435" spans="1:8" s="20" customFormat="1" ht="37.5" customHeight="1" x14ac:dyDescent="0.2">
      <c r="A435" s="111"/>
      <c r="B435" s="41" t="s">
        <v>28</v>
      </c>
      <c r="C435" s="19"/>
      <c r="D435" s="31"/>
      <c r="E435" s="27"/>
      <c r="F435" s="28"/>
      <c r="G435" s="56"/>
      <c r="H435" s="56"/>
    </row>
    <row r="436" spans="1:8" s="20" customFormat="1" ht="18.75" customHeight="1" x14ac:dyDescent="0.2">
      <c r="A436" s="111"/>
      <c r="B436" s="41" t="s">
        <v>14</v>
      </c>
      <c r="C436" s="21"/>
      <c r="D436" s="31"/>
      <c r="E436" s="28"/>
      <c r="F436" s="28"/>
      <c r="G436" s="56"/>
      <c r="H436" s="56"/>
    </row>
    <row r="437" spans="1:8" s="20" customFormat="1" ht="18.75" customHeight="1" x14ac:dyDescent="0.2">
      <c r="A437" s="111"/>
      <c r="B437" s="41" t="s">
        <v>15</v>
      </c>
      <c r="C437" s="21"/>
      <c r="D437" s="31">
        <v>1</v>
      </c>
      <c r="E437" s="28"/>
      <c r="F437" s="28"/>
      <c r="G437" s="56"/>
      <c r="H437" s="56"/>
    </row>
    <row r="438" spans="1:8" s="12" customFormat="1" ht="18.75" customHeight="1" x14ac:dyDescent="0.2">
      <c r="A438" s="111"/>
      <c r="B438" s="54" t="s">
        <v>23</v>
      </c>
      <c r="C438" s="19" t="s">
        <v>3</v>
      </c>
      <c r="D438" s="25">
        <f>SUM(D439:D441)</f>
        <v>2</v>
      </c>
      <c r="E438" s="55"/>
      <c r="F438" s="55"/>
      <c r="G438" s="13"/>
      <c r="H438" s="14"/>
    </row>
    <row r="439" spans="1:8" s="20" customFormat="1" ht="48.75" customHeight="1" x14ac:dyDescent="0.2">
      <c r="A439" s="111"/>
      <c r="B439" s="41" t="s">
        <v>371</v>
      </c>
      <c r="C439" s="19"/>
      <c r="D439" s="31">
        <v>1</v>
      </c>
      <c r="E439" s="27"/>
      <c r="F439" s="28"/>
      <c r="G439" s="15"/>
      <c r="H439" s="15"/>
    </row>
    <row r="440" spans="1:8" s="20" customFormat="1" ht="36" customHeight="1" x14ac:dyDescent="0.2">
      <c r="A440" s="111"/>
      <c r="B440" s="41" t="s">
        <v>34</v>
      </c>
      <c r="C440" s="21"/>
      <c r="D440" s="31">
        <v>1</v>
      </c>
      <c r="E440" s="28"/>
      <c r="F440" s="28"/>
      <c r="G440" s="15"/>
      <c r="H440" s="15"/>
    </row>
    <row r="441" spans="1:8" s="20" customFormat="1" ht="36" customHeight="1" x14ac:dyDescent="0.2">
      <c r="A441" s="111"/>
      <c r="B441" s="41" t="s">
        <v>35</v>
      </c>
      <c r="C441" s="21"/>
      <c r="D441" s="31"/>
      <c r="E441" s="28"/>
      <c r="F441" s="28"/>
      <c r="G441" s="15"/>
      <c r="H441" s="15"/>
    </row>
    <row r="442" spans="1:8" s="12" customFormat="1" ht="38.25" customHeight="1" x14ac:dyDescent="0.2">
      <c r="A442" s="111"/>
      <c r="B442" s="42" t="s">
        <v>370</v>
      </c>
      <c r="C442" s="21" t="s">
        <v>9</v>
      </c>
      <c r="D442" s="17">
        <f>SUM(D443:D450)</f>
        <v>5</v>
      </c>
      <c r="E442" s="26"/>
      <c r="F442" s="26"/>
      <c r="G442" s="13"/>
      <c r="H442" s="13"/>
    </row>
    <row r="443" spans="1:8" s="20" customFormat="1" ht="37.5" customHeight="1" x14ac:dyDescent="0.2">
      <c r="A443" s="111"/>
      <c r="B443" s="41" t="s">
        <v>29</v>
      </c>
      <c r="C443" s="19"/>
      <c r="D443" s="31">
        <v>1</v>
      </c>
      <c r="E443" s="27"/>
      <c r="F443" s="28"/>
      <c r="G443" s="56"/>
      <c r="H443" s="56"/>
    </row>
    <row r="444" spans="1:8" s="20" customFormat="1" ht="37.5" customHeight="1" x14ac:dyDescent="0.2">
      <c r="A444" s="111"/>
      <c r="B444" s="41" t="s">
        <v>30</v>
      </c>
      <c r="C444" s="19"/>
      <c r="D444" s="31"/>
      <c r="E444" s="27"/>
      <c r="F444" s="28"/>
      <c r="G444" s="56"/>
      <c r="H444" s="56"/>
    </row>
    <row r="445" spans="1:8" s="20" customFormat="1" ht="18.75" customHeight="1" x14ac:dyDescent="0.2">
      <c r="A445" s="111"/>
      <c r="B445" s="41" t="s">
        <v>10</v>
      </c>
      <c r="C445" s="19"/>
      <c r="D445" s="31">
        <v>1</v>
      </c>
      <c r="E445" s="27"/>
      <c r="F445" s="28"/>
      <c r="G445" s="56"/>
      <c r="H445" s="56"/>
    </row>
    <row r="446" spans="1:8" s="20" customFormat="1" ht="37.5" customHeight="1" x14ac:dyDescent="0.2">
      <c r="A446" s="111"/>
      <c r="B446" s="41" t="s">
        <v>31</v>
      </c>
      <c r="C446" s="21"/>
      <c r="D446" s="31">
        <v>1</v>
      </c>
      <c r="E446" s="28"/>
      <c r="F446" s="28"/>
      <c r="G446" s="56"/>
      <c r="H446" s="56"/>
    </row>
    <row r="447" spans="1:8" s="20" customFormat="1" ht="37.5" customHeight="1" x14ac:dyDescent="0.2">
      <c r="A447" s="111"/>
      <c r="B447" s="41" t="s">
        <v>32</v>
      </c>
      <c r="C447" s="21"/>
      <c r="D447" s="31"/>
      <c r="E447" s="28"/>
      <c r="F447" s="28"/>
      <c r="G447" s="56"/>
      <c r="H447" s="56"/>
    </row>
    <row r="448" spans="1:8" s="20" customFormat="1" ht="18.75" customHeight="1" x14ac:dyDescent="0.2">
      <c r="A448" s="111"/>
      <c r="B448" s="41" t="s">
        <v>11</v>
      </c>
      <c r="C448" s="19"/>
      <c r="D448" s="31">
        <v>1</v>
      </c>
      <c r="E448" s="27"/>
      <c r="F448" s="28"/>
      <c r="G448" s="56"/>
      <c r="H448" s="56"/>
    </row>
    <row r="449" spans="1:17" s="20" customFormat="1" ht="18.75" customHeight="1" x14ac:dyDescent="0.2">
      <c r="A449" s="111"/>
      <c r="B449" s="41" t="s">
        <v>33</v>
      </c>
      <c r="C449" s="19"/>
      <c r="D449" s="31"/>
      <c r="E449" s="27"/>
      <c r="F449" s="28"/>
      <c r="G449" s="56"/>
      <c r="H449" s="56"/>
    </row>
    <row r="450" spans="1:17" s="20" customFormat="1" ht="18.75" customHeight="1" x14ac:dyDescent="0.2">
      <c r="A450" s="111"/>
      <c r="B450" s="41" t="s">
        <v>12</v>
      </c>
      <c r="C450" s="21"/>
      <c r="D450" s="31">
        <v>1</v>
      </c>
      <c r="E450" s="28"/>
      <c r="F450" s="28"/>
      <c r="G450" s="56"/>
      <c r="H450" s="56"/>
    </row>
    <row r="451" spans="1:17" s="62" customFormat="1" ht="18.75" customHeight="1" x14ac:dyDescent="0.25">
      <c r="A451" s="111"/>
      <c r="B451" s="58" t="s">
        <v>37</v>
      </c>
      <c r="C451" s="19"/>
      <c r="D451" s="59"/>
      <c r="E451" s="60"/>
      <c r="F451" s="60"/>
      <c r="G451" s="61"/>
      <c r="H451" s="61"/>
    </row>
    <row r="452" spans="1:17" ht="18.75" customHeight="1" x14ac:dyDescent="0.2">
      <c r="A452" s="111"/>
      <c r="B452" s="52" t="s">
        <v>38</v>
      </c>
      <c r="C452" s="53" t="s">
        <v>16</v>
      </c>
      <c r="D452" s="25"/>
      <c r="E452" s="55"/>
      <c r="F452" s="55"/>
      <c r="G452" s="13"/>
      <c r="H452" s="13"/>
      <c r="I452" s="22"/>
      <c r="J452" s="22"/>
    </row>
    <row r="453" spans="1:17" ht="18.75" customHeight="1" x14ac:dyDescent="0.2">
      <c r="A453" s="111"/>
      <c r="B453" s="51" t="s">
        <v>39</v>
      </c>
      <c r="C453" s="50" t="s">
        <v>17</v>
      </c>
      <c r="D453" s="17"/>
      <c r="E453" s="26"/>
      <c r="F453" s="26"/>
      <c r="G453" s="13"/>
      <c r="H453" s="13"/>
      <c r="I453" s="22"/>
      <c r="J453" s="22"/>
    </row>
    <row r="454" spans="1:17" ht="18.75" customHeight="1" x14ac:dyDescent="0.2">
      <c r="A454" s="111"/>
      <c r="B454" s="51" t="s">
        <v>40</v>
      </c>
      <c r="C454" s="50" t="s">
        <v>18</v>
      </c>
      <c r="D454" s="17"/>
      <c r="E454" s="26"/>
      <c r="F454" s="26"/>
      <c r="G454" s="13"/>
      <c r="H454" s="13"/>
      <c r="I454" s="22"/>
      <c r="J454" s="22"/>
    </row>
    <row r="455" spans="1:17" ht="18.75" customHeight="1" x14ac:dyDescent="0.2">
      <c r="A455" s="111"/>
      <c r="B455" s="51" t="s">
        <v>41</v>
      </c>
      <c r="C455" s="50" t="s">
        <v>19</v>
      </c>
      <c r="D455" s="17"/>
      <c r="E455" s="26"/>
      <c r="F455" s="26"/>
      <c r="G455" s="13"/>
      <c r="H455" s="13"/>
      <c r="I455" s="22"/>
      <c r="J455" s="22"/>
    </row>
    <row r="456" spans="1:17" ht="18.75" customHeight="1" x14ac:dyDescent="0.2">
      <c r="A456" s="111"/>
      <c r="B456" s="51" t="s">
        <v>42</v>
      </c>
      <c r="C456" s="50" t="s">
        <v>20</v>
      </c>
      <c r="D456" s="17"/>
      <c r="E456" s="26"/>
      <c r="F456" s="26"/>
      <c r="G456" s="13"/>
      <c r="H456" s="13"/>
      <c r="I456" s="22"/>
      <c r="J456" s="22"/>
    </row>
    <row r="457" spans="1:17" ht="18.75" customHeight="1" x14ac:dyDescent="0.2">
      <c r="A457" s="111"/>
      <c r="B457" s="51" t="s">
        <v>43</v>
      </c>
      <c r="C457" s="50" t="s">
        <v>21</v>
      </c>
      <c r="D457" s="17"/>
      <c r="E457" s="26"/>
      <c r="F457" s="26"/>
      <c r="G457" s="13"/>
      <c r="H457" s="13"/>
      <c r="I457" s="22"/>
      <c r="J457" s="22"/>
    </row>
    <row r="458" spans="1:17" ht="18.75" customHeight="1" x14ac:dyDescent="0.2">
      <c r="A458" s="111"/>
      <c r="B458" s="51" t="s">
        <v>44</v>
      </c>
      <c r="C458" s="50" t="s">
        <v>22</v>
      </c>
      <c r="D458" s="17"/>
      <c r="E458" s="26"/>
      <c r="F458" s="26"/>
      <c r="G458" s="13"/>
      <c r="H458" s="13"/>
      <c r="I458" s="22"/>
      <c r="J458" s="22"/>
    </row>
    <row r="459" spans="1:17" ht="18.75" customHeight="1" x14ac:dyDescent="0.25">
      <c r="A459" s="111"/>
      <c r="B459" s="51" t="s">
        <v>45</v>
      </c>
      <c r="C459" s="50" t="s">
        <v>16</v>
      </c>
      <c r="D459" s="17"/>
      <c r="E459" s="26"/>
      <c r="F459" s="26"/>
      <c r="G459" s="13"/>
      <c r="H459" s="13"/>
      <c r="I459" s="22"/>
      <c r="J459" s="23"/>
    </row>
    <row r="460" spans="1:17" ht="18.75" customHeight="1" thickBot="1" x14ac:dyDescent="0.25">
      <c r="A460" s="112"/>
      <c r="B460" s="44" t="s">
        <v>46</v>
      </c>
      <c r="C460" s="24"/>
      <c r="D460" s="18"/>
      <c r="E460" s="30"/>
      <c r="F460" s="30"/>
      <c r="G460" s="13"/>
      <c r="H460" s="13"/>
      <c r="I460" s="22"/>
      <c r="J460" s="22"/>
    </row>
    <row r="461" spans="1:17" s="39" customFormat="1" ht="31.5" customHeight="1" thickBot="1" x14ac:dyDescent="0.35">
      <c r="A461" s="32"/>
      <c r="B461" s="45" t="s">
        <v>36</v>
      </c>
      <c r="C461" s="92"/>
      <c r="D461" s="34">
        <f>SUM(D438,D442,D430,D451:D460)</f>
        <v>10</v>
      </c>
      <c r="E461" s="35"/>
      <c r="F461" s="70"/>
      <c r="G461" s="93"/>
      <c r="H461" s="37"/>
      <c r="I461" s="38"/>
      <c r="J461" s="38"/>
    </row>
    <row r="462" spans="1:17" s="39" customFormat="1" ht="31.5" customHeight="1" thickBot="1" x14ac:dyDescent="0.35">
      <c r="A462" s="32"/>
      <c r="B462" s="45" t="s">
        <v>369</v>
      </c>
      <c r="C462" s="33"/>
      <c r="D462" s="34">
        <f>SUM(D43,D81,D119,D157,D195,D233,D271,D309,D347,D385,D461,D423,)</f>
        <v>227</v>
      </c>
      <c r="E462" s="35"/>
      <c r="F462" s="70"/>
      <c r="G462" s="91"/>
      <c r="H462" s="37"/>
      <c r="I462" s="38"/>
      <c r="J462" s="38"/>
    </row>
    <row r="463" spans="1:17" s="57" customFormat="1" ht="17.25" customHeight="1" x14ac:dyDescent="0.2">
      <c r="A463" s="84"/>
      <c r="B463" s="85"/>
      <c r="C463" s="84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</row>
    <row r="465" spans="1:17" s="57" customFormat="1" ht="17.25" customHeight="1" x14ac:dyDescent="0.2">
      <c r="A465" s="84"/>
      <c r="B465" s="85" t="s">
        <v>249</v>
      </c>
      <c r="C465" s="84"/>
      <c r="D465" s="84"/>
      <c r="E465" s="84"/>
      <c r="F465" s="84"/>
      <c r="G465" s="84"/>
      <c r="H465" s="84"/>
      <c r="I465" s="84"/>
      <c r="J465" s="84"/>
      <c r="K465" s="84"/>
      <c r="L465" s="84"/>
      <c r="M465" s="84"/>
      <c r="N465" s="84"/>
      <c r="O465" s="84"/>
      <c r="P465" s="84"/>
      <c r="Q465" s="84"/>
    </row>
    <row r="466" spans="1:17" s="57" customFormat="1" ht="17.25" customHeight="1" x14ac:dyDescent="0.2">
      <c r="A466" s="84"/>
      <c r="B466" s="85" t="s">
        <v>250</v>
      </c>
      <c r="C466" s="84"/>
      <c r="D466" s="84"/>
      <c r="E466" s="84"/>
      <c r="F466" s="84"/>
      <c r="G466" s="84"/>
      <c r="H466" s="84"/>
      <c r="I466" s="84"/>
      <c r="J466" s="84"/>
      <c r="K466" s="84"/>
      <c r="L466" s="84"/>
      <c r="M466" s="84"/>
      <c r="N466" s="84"/>
      <c r="O466" s="84"/>
      <c r="P466" s="84"/>
      <c r="Q466" s="84"/>
    </row>
    <row r="467" spans="1:17" s="57" customFormat="1" ht="17.25" customHeight="1" x14ac:dyDescent="0.2">
      <c r="A467" s="84"/>
      <c r="B467" s="85" t="s">
        <v>251</v>
      </c>
      <c r="C467" s="84"/>
      <c r="D467" s="84"/>
      <c r="E467" s="84"/>
      <c r="F467" s="84"/>
      <c r="G467" s="84"/>
      <c r="H467" s="84"/>
      <c r="I467" s="84"/>
      <c r="J467" s="84"/>
      <c r="K467" s="84"/>
      <c r="L467" s="84"/>
      <c r="M467" s="84"/>
      <c r="N467" s="84"/>
      <c r="O467" s="84"/>
      <c r="P467" s="84"/>
      <c r="Q467" s="84"/>
    </row>
    <row r="468" spans="1:17" s="57" customFormat="1" ht="66.75" customHeight="1" x14ac:dyDescent="0.2">
      <c r="A468" s="84"/>
      <c r="B468" s="115" t="s">
        <v>252</v>
      </c>
      <c r="C468" s="115"/>
      <c r="D468" s="115"/>
      <c r="E468" s="115"/>
      <c r="F468" s="115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</row>
    <row r="470" spans="1:17" ht="18" x14ac:dyDescent="0.25">
      <c r="B470" s="101" t="s">
        <v>447</v>
      </c>
    </row>
    <row r="471" spans="1:17" s="57" customFormat="1" ht="17.25" customHeight="1" x14ac:dyDescent="0.2">
      <c r="A471" s="84"/>
      <c r="B471" s="85"/>
      <c r="C471" s="84"/>
      <c r="D471" s="84"/>
      <c r="E471" s="84"/>
      <c r="F471" s="84"/>
      <c r="G471" s="84"/>
      <c r="H471" s="84"/>
      <c r="I471" s="84"/>
      <c r="J471" s="84"/>
      <c r="K471" s="84"/>
      <c r="L471" s="84"/>
      <c r="M471" s="84"/>
      <c r="N471" s="84"/>
      <c r="O471" s="84"/>
      <c r="P471" s="84"/>
      <c r="Q471" s="84"/>
    </row>
    <row r="472" spans="1:17" x14ac:dyDescent="0.2">
      <c r="A472" s="2"/>
      <c r="E472" s="2"/>
      <c r="G472" s="2"/>
      <c r="H472" s="2"/>
    </row>
    <row r="473" spans="1:17" x14ac:dyDescent="0.2">
      <c r="A473" s="2"/>
      <c r="E473" s="2"/>
      <c r="G473" s="2"/>
      <c r="H473" s="2"/>
    </row>
    <row r="474" spans="1:17" x14ac:dyDescent="0.2">
      <c r="A474" s="2"/>
      <c r="E474" s="2"/>
      <c r="G474" s="2"/>
      <c r="H474" s="2"/>
    </row>
    <row r="475" spans="1:17" x14ac:dyDescent="0.2">
      <c r="A475" s="2"/>
      <c r="E475" s="2"/>
      <c r="G475" s="2"/>
      <c r="H475" s="2"/>
    </row>
    <row r="476" spans="1:17" x14ac:dyDescent="0.2">
      <c r="A476" s="2"/>
      <c r="E476" s="2"/>
      <c r="G476" s="2"/>
      <c r="H476" s="2"/>
    </row>
    <row r="477" spans="1:17" x14ac:dyDescent="0.2">
      <c r="A477" s="2"/>
      <c r="E477" s="2"/>
      <c r="G477" s="2"/>
      <c r="H477" s="2"/>
    </row>
    <row r="478" spans="1:17" x14ac:dyDescent="0.2">
      <c r="A478" s="2"/>
      <c r="E478" s="2"/>
      <c r="G478" s="2"/>
      <c r="H478" s="2"/>
    </row>
    <row r="479" spans="1:17" x14ac:dyDescent="0.2">
      <c r="A479" s="2"/>
      <c r="E479" s="2"/>
      <c r="G479" s="2"/>
      <c r="H479" s="2"/>
    </row>
    <row r="480" spans="1:17" x14ac:dyDescent="0.2">
      <c r="A480" s="2"/>
      <c r="E480" s="2"/>
      <c r="G480" s="2"/>
      <c r="H480" s="2"/>
    </row>
    <row r="481" spans="1:8" x14ac:dyDescent="0.2">
      <c r="A481" s="2"/>
      <c r="E481" s="2"/>
      <c r="G481" s="2"/>
      <c r="H481" s="2"/>
    </row>
    <row r="482" spans="1:8" x14ac:dyDescent="0.2">
      <c r="A482" s="2"/>
      <c r="E482" s="2"/>
      <c r="G482" s="2"/>
      <c r="H482" s="2"/>
    </row>
    <row r="483" spans="1:8" x14ac:dyDescent="0.2">
      <c r="A483" s="2"/>
      <c r="E483" s="2"/>
      <c r="G483" s="2"/>
      <c r="H483" s="2"/>
    </row>
    <row r="484" spans="1:8" x14ac:dyDescent="0.2">
      <c r="A484" s="2"/>
      <c r="E484" s="2"/>
      <c r="G484" s="2"/>
      <c r="H484" s="2"/>
    </row>
    <row r="485" spans="1:8" x14ac:dyDescent="0.2">
      <c r="A485" s="2"/>
      <c r="E485" s="2"/>
      <c r="G485" s="2"/>
      <c r="H485" s="2"/>
    </row>
    <row r="486" spans="1:8" x14ac:dyDescent="0.2">
      <c r="A486" s="2"/>
      <c r="E486" s="2"/>
      <c r="G486" s="2"/>
      <c r="H486" s="2"/>
    </row>
    <row r="487" spans="1:8" x14ac:dyDescent="0.2">
      <c r="A487" s="2"/>
      <c r="E487" s="2"/>
      <c r="G487" s="2"/>
      <c r="H487" s="2"/>
    </row>
    <row r="488" spans="1:8" x14ac:dyDescent="0.2">
      <c r="A488" s="2"/>
      <c r="E488" s="2"/>
      <c r="G488" s="2"/>
      <c r="H488" s="2"/>
    </row>
    <row r="489" spans="1:8" x14ac:dyDescent="0.2">
      <c r="A489" s="2"/>
      <c r="E489" s="2"/>
      <c r="G489" s="2"/>
      <c r="H489" s="2"/>
    </row>
    <row r="490" spans="1:8" x14ac:dyDescent="0.2">
      <c r="A490" s="2"/>
      <c r="E490" s="2"/>
      <c r="G490" s="2"/>
      <c r="H490" s="2"/>
    </row>
    <row r="491" spans="1:8" x14ac:dyDescent="0.2">
      <c r="A491" s="2"/>
      <c r="E491" s="2"/>
      <c r="G491" s="2"/>
      <c r="H491" s="2"/>
    </row>
    <row r="492" spans="1:8" x14ac:dyDescent="0.2">
      <c r="A492" s="2"/>
      <c r="E492" s="2"/>
      <c r="G492" s="2"/>
      <c r="H492" s="2"/>
    </row>
    <row r="493" spans="1:8" x14ac:dyDescent="0.2">
      <c r="A493" s="2"/>
      <c r="E493" s="2"/>
      <c r="G493" s="2"/>
      <c r="H493" s="2"/>
    </row>
    <row r="494" spans="1:8" x14ac:dyDescent="0.2">
      <c r="A494" s="2"/>
      <c r="E494" s="2"/>
      <c r="G494" s="2"/>
      <c r="H494" s="2"/>
    </row>
    <row r="495" spans="1:8" x14ac:dyDescent="0.2">
      <c r="A495" s="2"/>
      <c r="E495" s="2"/>
      <c r="G495" s="2"/>
      <c r="H495" s="2"/>
    </row>
    <row r="496" spans="1:8" x14ac:dyDescent="0.2">
      <c r="A496" s="2"/>
      <c r="E496" s="2"/>
      <c r="G496" s="2"/>
      <c r="H496" s="2"/>
    </row>
    <row r="497" spans="1:8" x14ac:dyDescent="0.2">
      <c r="A497" s="2"/>
      <c r="E497" s="2"/>
      <c r="G497" s="2"/>
      <c r="H497" s="2"/>
    </row>
    <row r="498" spans="1:8" x14ac:dyDescent="0.2">
      <c r="A498" s="2"/>
      <c r="E498" s="2"/>
      <c r="G498" s="2"/>
      <c r="H498" s="2"/>
    </row>
    <row r="499" spans="1:8" x14ac:dyDescent="0.2">
      <c r="A499" s="2"/>
      <c r="E499" s="2"/>
      <c r="G499" s="2"/>
      <c r="H499" s="2"/>
    </row>
    <row r="500" spans="1:8" x14ac:dyDescent="0.2">
      <c r="A500" s="2"/>
      <c r="E500" s="2"/>
      <c r="G500" s="2"/>
      <c r="H500" s="2"/>
    </row>
    <row r="501" spans="1:8" x14ac:dyDescent="0.2">
      <c r="A501" s="2"/>
      <c r="E501" s="2"/>
      <c r="G501" s="2"/>
      <c r="H501" s="2"/>
    </row>
    <row r="502" spans="1:8" x14ac:dyDescent="0.2">
      <c r="A502" s="2"/>
      <c r="E502" s="2"/>
      <c r="G502" s="2"/>
      <c r="H502" s="2"/>
    </row>
    <row r="503" spans="1:8" x14ac:dyDescent="0.2">
      <c r="A503" s="2"/>
      <c r="E503" s="2"/>
      <c r="G503" s="2"/>
      <c r="H503" s="2"/>
    </row>
    <row r="504" spans="1:8" x14ac:dyDescent="0.2">
      <c r="A504" s="2"/>
      <c r="E504" s="2"/>
      <c r="G504" s="2"/>
      <c r="H504" s="2"/>
    </row>
    <row r="505" spans="1:8" x14ac:dyDescent="0.2">
      <c r="A505" s="2"/>
      <c r="E505" s="2"/>
      <c r="G505" s="2"/>
      <c r="H505" s="2"/>
    </row>
    <row r="506" spans="1:8" x14ac:dyDescent="0.2">
      <c r="A506" s="2"/>
      <c r="E506" s="2"/>
      <c r="G506" s="2"/>
      <c r="H506" s="2"/>
    </row>
    <row r="507" spans="1:8" x14ac:dyDescent="0.2">
      <c r="A507" s="2"/>
      <c r="E507" s="2"/>
      <c r="G507" s="2"/>
      <c r="H507" s="2"/>
    </row>
    <row r="508" spans="1:8" x14ac:dyDescent="0.2">
      <c r="A508" s="2"/>
      <c r="E508" s="2"/>
      <c r="G508" s="2"/>
      <c r="H508" s="2"/>
    </row>
    <row r="509" spans="1:8" x14ac:dyDescent="0.2">
      <c r="A509" s="2"/>
      <c r="E509" s="2"/>
      <c r="G509" s="2"/>
      <c r="H509" s="2"/>
    </row>
    <row r="510" spans="1:8" x14ac:dyDescent="0.2">
      <c r="A510" s="2"/>
      <c r="E510" s="2"/>
      <c r="G510" s="2"/>
      <c r="H510" s="2"/>
    </row>
    <row r="511" spans="1:8" x14ac:dyDescent="0.2">
      <c r="A511" s="2"/>
      <c r="E511" s="2"/>
      <c r="G511" s="2"/>
      <c r="H511" s="2"/>
    </row>
    <row r="512" spans="1:8" x14ac:dyDescent="0.2">
      <c r="A512" s="2"/>
      <c r="E512" s="2"/>
      <c r="G512" s="2"/>
      <c r="H512" s="2"/>
    </row>
    <row r="513" spans="1:8" x14ac:dyDescent="0.2">
      <c r="A513" s="2"/>
      <c r="E513" s="2"/>
      <c r="G513" s="2"/>
      <c r="H513" s="2"/>
    </row>
    <row r="514" spans="1:8" x14ac:dyDescent="0.2">
      <c r="A514" s="2"/>
      <c r="E514" s="2"/>
      <c r="G514" s="2"/>
      <c r="H514" s="2"/>
    </row>
    <row r="515" spans="1:8" x14ac:dyDescent="0.2">
      <c r="A515" s="2"/>
      <c r="E515" s="2"/>
      <c r="G515" s="2"/>
      <c r="H515" s="2"/>
    </row>
    <row r="516" spans="1:8" x14ac:dyDescent="0.2">
      <c r="A516" s="2"/>
      <c r="E516" s="2"/>
      <c r="G516" s="2"/>
      <c r="H516" s="2"/>
    </row>
    <row r="517" spans="1:8" x14ac:dyDescent="0.2">
      <c r="A517" s="2"/>
      <c r="E517" s="2"/>
      <c r="G517" s="2"/>
      <c r="H517" s="2"/>
    </row>
    <row r="518" spans="1:8" x14ac:dyDescent="0.2">
      <c r="A518" s="2"/>
      <c r="E518" s="2"/>
      <c r="G518" s="2"/>
      <c r="H518" s="2"/>
    </row>
    <row r="519" spans="1:8" x14ac:dyDescent="0.2">
      <c r="A519" s="2"/>
      <c r="E519" s="2"/>
      <c r="G519" s="2"/>
      <c r="H519" s="2"/>
    </row>
  </sheetData>
  <customSheetViews>
    <customSheetView guid="{1D9E4C99-7B0C-4C48-8A61-4BBED72DFB86}" scale="65" fitToPage="1" topLeftCell="A440">
      <selection activeCell="F462" sqref="F462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1"/>
      <headerFooter alignWithMargins="0"/>
    </customSheetView>
    <customSheetView guid="{BEFAD84F-17A8-40AF-836E-EF6A63DB73DB}" scale="65" fitToPage="1" topLeftCell="A440">
      <selection activeCell="F462" sqref="F462"/>
      <rowBreaks count="1" manualBreakCount="1">
        <brk id="11" max="16" man="1"/>
      </rowBreaks>
      <pageMargins left="0.19685039370078741" right="0.19685039370078741" top="0.19685039370078741" bottom="0.19685039370078741" header="0.51181102362204722" footer="0.15748031496062992"/>
      <printOptions horizontalCentered="1"/>
      <pageSetup paperSize="9" scale="11" firstPageNumber="0" orientation="landscape" r:id="rId2"/>
      <headerFooter alignWithMargins="0"/>
    </customSheetView>
  </customSheetViews>
  <mergeCells count="53">
    <mergeCell ref="A429:A460"/>
    <mergeCell ref="A391:A422"/>
    <mergeCell ref="A350:F350"/>
    <mergeCell ref="A351:F351"/>
    <mergeCell ref="A426:F426"/>
    <mergeCell ref="A427:F427"/>
    <mergeCell ref="A428:F428"/>
    <mergeCell ref="A352:F352"/>
    <mergeCell ref="A353:A384"/>
    <mergeCell ref="A388:F388"/>
    <mergeCell ref="A389:F389"/>
    <mergeCell ref="A390:F390"/>
    <mergeCell ref="A277:A308"/>
    <mergeCell ref="A312:F312"/>
    <mergeCell ref="A313:F313"/>
    <mergeCell ref="A314:F314"/>
    <mergeCell ref="A315:A346"/>
    <mergeCell ref="A274:F274"/>
    <mergeCell ref="A275:F275"/>
    <mergeCell ref="A276:F276"/>
    <mergeCell ref="A163:A194"/>
    <mergeCell ref="A198:F198"/>
    <mergeCell ref="A199:F199"/>
    <mergeCell ref="A200:F200"/>
    <mergeCell ref="A201:A232"/>
    <mergeCell ref="A236:F236"/>
    <mergeCell ref="A237:F237"/>
    <mergeCell ref="A87:A118"/>
    <mergeCell ref="A122:F122"/>
    <mergeCell ref="A123:F123"/>
    <mergeCell ref="A238:F238"/>
    <mergeCell ref="A239:A270"/>
    <mergeCell ref="B468:F468"/>
    <mergeCell ref="A2:F2"/>
    <mergeCell ref="A4:F5"/>
    <mergeCell ref="A6:F6"/>
    <mergeCell ref="A7:F7"/>
    <mergeCell ref="A8:F8"/>
    <mergeCell ref="A9:F9"/>
    <mergeCell ref="A124:F124"/>
    <mergeCell ref="A125:A156"/>
    <mergeCell ref="A160:F160"/>
    <mergeCell ref="A161:F161"/>
    <mergeCell ref="A162:F162"/>
    <mergeCell ref="A49:A80"/>
    <mergeCell ref="A84:F84"/>
    <mergeCell ref="A85:F85"/>
    <mergeCell ref="A86:F86"/>
    <mergeCell ref="A10:F10"/>
    <mergeCell ref="A11:A42"/>
    <mergeCell ref="A46:F46"/>
    <mergeCell ref="A47:F47"/>
    <mergeCell ref="A48:F48"/>
  </mergeCells>
  <printOptions horizontalCentered="1"/>
  <pageMargins left="0.19685039370078741" right="0.19685039370078741" top="0.19685039370078741" bottom="0.19685039370078741" header="0.51181102362204722" footer="0.15748031496062992"/>
  <pageSetup paperSize="9" scale="37" firstPageNumber="0" fitToHeight="10" orientation="portrait" r:id="rId3"/>
  <headerFooter alignWithMargins="0"/>
  <rowBreaks count="5" manualBreakCount="5">
    <brk id="83" max="5" man="1"/>
    <brk id="159" max="5" man="1"/>
    <brk id="235" max="5" man="1"/>
    <brk id="311" max="5" man="1"/>
    <brk id="38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СВОД</vt:lpstr>
      <vt:lpstr>Лот №1</vt:lpstr>
      <vt:lpstr>Лот №2</vt:lpstr>
      <vt:lpstr>Лот №3</vt:lpstr>
      <vt:lpstr>Лот №4</vt:lpstr>
      <vt:lpstr>Лот №5</vt:lpstr>
      <vt:lpstr>Лот №6</vt:lpstr>
      <vt:lpstr>'Лот №1'!Excel_BuiltIn_Print_Area_10</vt:lpstr>
      <vt:lpstr>'Лот №2'!Excel_BuiltIn_Print_Area_10</vt:lpstr>
      <vt:lpstr>'Лот №3'!Excel_BuiltIn_Print_Area_10</vt:lpstr>
      <vt:lpstr>'Лот №4'!Excel_BuiltIn_Print_Area_10</vt:lpstr>
      <vt:lpstr>'Лот №5'!Excel_BuiltIn_Print_Area_10</vt:lpstr>
      <vt:lpstr>'Лот №6'!Excel_BuiltIn_Print_Area_10</vt:lpstr>
      <vt:lpstr>'Лот №1'!Область_печати</vt:lpstr>
      <vt:lpstr>'Лот №2'!Область_печати</vt:lpstr>
      <vt:lpstr>'Лот №3'!Область_печати</vt:lpstr>
      <vt:lpstr>'Лот №4'!Область_печати</vt:lpstr>
      <vt:lpstr>'Лот №5'!Область_печати</vt:lpstr>
      <vt:lpstr>'Лот №6'!Область_печати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Регина Закарьевна Иванова</dc:creator>
  <cp:lastModifiedBy>Елена Витальевна Кулагина</cp:lastModifiedBy>
  <cp:lastPrinted>2016-09-28T10:32:01Z</cp:lastPrinted>
  <dcterms:created xsi:type="dcterms:W3CDTF">2016-08-25T09:07:14Z</dcterms:created>
  <dcterms:modified xsi:type="dcterms:W3CDTF">2016-09-30T04:53:53Z</dcterms:modified>
</cp:coreProperties>
</file>