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1"/>
  </bookViews>
  <sheets>
    <sheet name="Форма 8.7." sheetId="17" r:id="rId1"/>
    <sheet name="Приложение 1 к форме 8.7" sheetId="20" r:id="rId2"/>
    <sheet name="Приложение 2 к Форме 8.7" sheetId="21" r:id="rId3"/>
    <sheet name="Приложение №3 к форме 8.7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8.7.'!$A$10:$J$13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8.7'!$8:$8</definedName>
    <definedName name="_xlnm.Print_Titles" localSheetId="3">'Приложение №3 к форме 8.7.'!#REF!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8.7'!$A$1:$M$26</definedName>
    <definedName name="_xlnm.Print_Area" localSheetId="3">'Приложение №3 к форме 8.7.'!$A$1:$J$13</definedName>
    <definedName name="_xlnm.Print_Area" localSheetId="0">'Форма 8.7.'!$A$1:$Y$52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C3" i="17" l="1"/>
  <c r="C2" i="17"/>
  <c r="F13" i="17" l="1"/>
  <c r="G13" i="17" l="1"/>
  <c r="G12" i="19"/>
  <c r="J12" i="19"/>
  <c r="S13" i="17" l="1"/>
  <c r="L13" i="17" l="1"/>
  <c r="K13" i="17"/>
  <c r="J13" i="17"/>
  <c r="H13" i="17"/>
  <c r="D51" i="17" l="1"/>
  <c r="D52" i="17"/>
  <c r="E13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<sst xmlns="http://schemas.openxmlformats.org/spreadsheetml/2006/main" count="162" uniqueCount="130">
  <si>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</si>
  <si>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</si>
  <si>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</si>
  <si>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</si>
  <si>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</si>
  <si>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</si>
  <si>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</si>
  <si>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</si>
  <si>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</si>
  <si>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</si>
  <si>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</si>
  <si>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</si>
  <si>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</si>
  <si>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</si>
  <si>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</si>
  <si>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</si>
  <si>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</si>
  <si>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</si>
  <si>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</si>
  <si>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</si>
  <si>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</si>
  <si>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</si>
  <si>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</si>
  <si>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</si>
  <si>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</si>
  <si>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</si>
  <si>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</si>
  <si>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</si>
  <si>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</si>
  <si>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</si>
  <si>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</si>
  <si>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</si>
  <si>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</si>
  <si>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</si>
  <si>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</si>
  <si>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</si>
  <si>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</si>
  <si>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</si>
  <si>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</si>
  <si>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</si>
  <si>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</si>
  <si>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</si>
  <si>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</si>
  <si>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</si>
  <si>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</si>
  <si>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</si>
  <si>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</si>
  <si>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</si>
  <si>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</si>
  <si>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</si>
  <si>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</si>
  <si>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</si>
  <si>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</si>
  <si>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</si>
  <si>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</si>
  <si>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</si>
  <si>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</si>
  <si>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</si>
  <si>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</si>
  <si>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</si>
  <si>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</si>
  <si>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</si>
  <si>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</si>
  <si>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</si>
  <si>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</si>
  <si>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</si>
  <si>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</si>
  <si>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</si>
  <si>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</si>
  <si>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</si>
  <si>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</si>
  <si>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</si>
  <si>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</si>
  <si>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</si>
  <si>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</si>
  <si>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</si>
  <si>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Северо-Ореховское месторождение нефти</t>
  </si>
  <si>
    <t>Автомобильная дорога к КП-17 инв.№920000002676</t>
  </si>
  <si>
    <t>КП-17-2700м3</t>
  </si>
  <si>
    <t>1676/2015</t>
  </si>
  <si>
    <t>Форма 8.7</t>
  </si>
  <si>
    <t>Приложение №3. к форме 8.7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</si>
  <si>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</si>
  <si>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</si>
  <si>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</si>
  <si>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</si>
  <si>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</si>
  <si>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</si>
  <si>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</si>
  <si>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</si>
  <si>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</si>
  <si>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</si>
  <si>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</si>
  <si>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</si>
  <si>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</si>
  <si>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</si>
  <si>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</si>
  <si>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</si>
  <si>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</si>
  <si>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</si>
  <si>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</si>
  <si>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</si>
  <si>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</si>
  <si>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</si>
  <si>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</si>
  <si>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</si>
  <si>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</si>
  <si>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</si>
  <si>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</si>
  <si>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</si>
  <si>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</si>
  <si>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</si>
  <si>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</si>
  <si>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</si>
  <si>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</si>
  <si>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</si>
  <si>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</si>
  <si>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</si>
  <si>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</si>
  <si>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</si>
  <si>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</si>
  <si>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</si>
  <si>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</si>
  <si>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</si>
  <si>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</si>
  <si>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</si>
  <si>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</si>
  <si>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</si>
  <si>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№2 к форме 8.7</t>
  </si>
  <si>
    <t>Приложение №1 к форме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</si>
</sst>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4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4" xfId="908" applyNumberFormat="1" applyFont="1" applyFill="1" applyBorder="1" applyAlignment="1">
      <alignment horizontal="center" vertical="center" wrapText="1"/>
    </xf>
    <xf numFmtId="0" fontId="11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vertical="top"/>
    </xf>
    <xf numFmtId="2" fontId="66" fillId="0" borderId="54" xfId="908" applyNumberFormat="1" applyFont="1" applyFill="1" applyBorder="1" applyAlignment="1">
      <alignment horizontal="center" vertical="top" wrapText="1"/>
    </xf>
    <xf numFmtId="0" fontId="11" fillId="0" borderId="61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4" xfId="908" applyFont="1" applyFill="1" applyBorder="1" applyAlignment="1">
      <alignment horizontal="center" vertical="top"/>
    </xf>
    <xf numFmtId="0" fontId="68" fillId="28" borderId="54" xfId="908" applyFont="1" applyFill="1" applyBorder="1" applyAlignment="1">
      <alignment vertical="top"/>
    </xf>
    <xf numFmtId="0" fontId="11" fillId="28" borderId="54" xfId="908" applyFont="1" applyFill="1" applyBorder="1" applyAlignment="1">
      <alignment horizontal="center" vertical="top"/>
    </xf>
    <xf numFmtId="2" fontId="66" fillId="28" borderId="54" xfId="908" applyNumberFormat="1" applyFont="1" applyFill="1" applyBorder="1" applyAlignment="1">
      <alignment horizontal="center" vertical="top" wrapText="1"/>
    </xf>
    <xf numFmtId="0" fontId="11" fillId="28" borderId="61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horizontal="center" vertical="top"/>
    </xf>
    <xf numFmtId="0" fontId="11" fillId="28" borderId="63" xfId="908" applyFont="1" applyFill="1" applyBorder="1" applyAlignment="1">
      <alignment horizontal="center" vertical="top"/>
    </xf>
    <xf numFmtId="3" fontId="66" fillId="0" borderId="55" xfId="908" applyNumberFormat="1" applyFont="1" applyFill="1" applyBorder="1" applyAlignment="1">
      <alignment horizontal="right" vertical="top" wrapText="1"/>
    </xf>
    <xf numFmtId="4" fontId="66" fillId="31" borderId="50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7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2" xfId="908" applyNumberFormat="1" applyFont="1" applyFill="1" applyBorder="1" applyAlignment="1">
      <alignment horizontal="right" vertical="top" wrapText="1"/>
    </xf>
    <xf numFmtId="0" fontId="11" fillId="0" borderId="71" xfId="908" applyFont="1" applyBorder="1"/>
    <xf numFmtId="4" fontId="66" fillId="0" borderId="74" xfId="908" applyNumberFormat="1" applyFont="1" applyFill="1" applyBorder="1" applyAlignment="1">
      <alignment vertical="top" wrapText="1"/>
    </xf>
    <xf numFmtId="4" fontId="66" fillId="0" borderId="81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2" xfId="908" applyNumberFormat="1" applyFont="1" applyFill="1" applyBorder="1" applyAlignment="1">
      <alignment horizontal="right"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2" xfId="908" applyNumberFormat="1" applyFont="1" applyFill="1" applyBorder="1" applyAlignment="1">
      <alignment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9" fillId="0" borderId="81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horizontal="center" vertical="top" wrapText="1"/>
    </xf>
    <xf numFmtId="4" fontId="66" fillId="0" borderId="72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4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5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3" fontId="11" fillId="0" borderId="55" xfId="908" applyNumberFormat="1" applyFont="1" applyBorder="1" applyAlignment="1">
      <alignment vertical="center"/>
    </xf>
    <xf numFmtId="0" fontId="11" fillId="0" borderId="55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5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4" fontId="11" fillId="0" borderId="55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5" xfId="973" applyNumberFormat="1" applyFont="1" applyFill="1" applyBorder="1" applyAlignment="1">
      <alignment horizontal="left" vertical="top" wrapText="1"/>
    </xf>
    <xf numFmtId="3" fontId="68" fillId="30" borderId="55" xfId="908" applyNumberFormat="1" applyFont="1" applyFill="1" applyBorder="1" applyAlignment="1">
      <alignment horizontal="center" vertical="center" wrapText="1"/>
    </xf>
    <xf numFmtId="49" fontId="11" fillId="0" borderId="55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5" xfId="908" applyNumberFormat="1" applyFont="1" applyFill="1" applyBorder="1" applyAlignment="1">
      <alignment vertical="top" wrapText="1"/>
    </xf>
    <xf numFmtId="0" fontId="11" fillId="0" borderId="56" xfId="908" applyFont="1" applyBorder="1"/>
    <xf numFmtId="0" fontId="11" fillId="0" borderId="53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vertical="top" wrapText="1"/>
    </xf>
    <xf numFmtId="3" fontId="66" fillId="0" borderId="53" xfId="908" applyNumberFormat="1" applyFont="1" applyFill="1" applyBorder="1" applyAlignment="1">
      <alignment vertical="top" wrapText="1"/>
    </xf>
    <xf numFmtId="4" fontId="66" fillId="0" borderId="45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horizontal="center" vertical="top" wrapText="1"/>
    </xf>
    <xf numFmtId="3" fontId="11" fillId="0" borderId="53" xfId="908" applyNumberFormat="1" applyFont="1" applyFill="1" applyBorder="1" applyAlignment="1">
      <alignment horizontal="center" vertical="center" wrapText="1"/>
    </xf>
    <xf numFmtId="0" fontId="11" fillId="0" borderId="70" xfId="908" applyFont="1" applyBorder="1"/>
    <xf numFmtId="4" fontId="66" fillId="16" borderId="82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3" fontId="66" fillId="16" borderId="82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3" fontId="66" fillId="16" borderId="82" xfId="908" applyNumberFormat="1" applyFont="1" applyFill="1" applyBorder="1" applyAlignment="1">
      <alignment horizontal="center" vertical="top" wrapText="1"/>
    </xf>
    <xf numFmtId="0" fontId="66" fillId="16" borderId="88" xfId="976" applyFont="1" applyFill="1" applyBorder="1" applyAlignment="1">
      <alignment horizontal="left" vertical="top"/>
    </xf>
    <xf numFmtId="9" fontId="11" fillId="16" borderId="89" xfId="908" applyNumberFormat="1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3" fontId="66" fillId="16" borderId="88" xfId="2240" applyNumberFormat="1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9" fillId="16" borderId="93" xfId="2240" applyFont="1" applyFill="1" applyBorder="1" applyAlignment="1">
      <alignment horizontal="center"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2" fontId="70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3" fontId="66" fillId="16" borderId="88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6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3" fontId="66" fillId="16" borderId="46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4" fontId="66" fillId="16" borderId="95" xfId="908" applyNumberFormat="1" applyFont="1" applyFill="1" applyBorder="1" applyAlignment="1">
      <alignment horizontal="center" vertical="top" wrapText="1"/>
    </xf>
    <xf numFmtId="3" fontId="66" fillId="16" borderId="46" xfId="908" applyNumberFormat="1" applyFont="1" applyFill="1" applyBorder="1" applyAlignment="1">
      <alignment horizontal="center" vertical="top" wrapText="1"/>
    </xf>
    <xf numFmtId="4" fontId="67" fillId="16" borderId="55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0" borderId="66" xfId="908" applyFont="1" applyBorder="1"/>
    <xf numFmtId="4" fontId="66" fillId="16" borderId="76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67" xfId="908" applyNumberFormat="1" applyFont="1" applyFill="1" applyBorder="1" applyAlignment="1">
      <alignment vertical="top" wrapText="1"/>
    </xf>
    <xf numFmtId="4" fontId="66" fillId="16" borderId="68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72" fillId="16" borderId="76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horizontal="center" vertical="top" wrapText="1"/>
    </xf>
    <xf numFmtId="4" fontId="66" fillId="16" borderId="53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8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4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2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4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0" xfId="908" applyFont="1" applyFill="1" applyBorder="1" applyAlignment="1">
      <alignment horizontal="right"/>
    </xf>
    <xf numFmtId="3" fontId="66" fillId="0" borderId="41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3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3" fontId="66" fillId="31" borderId="50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7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4" xfId="908" applyNumberFormat="1" applyFont="1" applyFill="1" applyBorder="1" applyAlignment="1">
      <alignment vertical="center" wrapText="1"/>
    </xf>
    <xf numFmtId="3" fontId="69" fillId="0" borderId="54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0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center" vertical="center" wrapText="1"/>
    </xf>
    <xf numFmtId="49" fontId="66" fillId="30" borderId="57" xfId="908" applyNumberFormat="1" applyFont="1" applyFill="1" applyBorder="1" applyAlignment="1">
      <alignment vertical="top"/>
    </xf>
    <xf numFmtId="49" fontId="77" fillId="25" borderId="51" xfId="0" applyNumberFormat="1" applyFont="1" applyFill="1" applyBorder="1" applyAlignment="1">
      <alignment horizontal="center" vertical="center" wrapText="1" shrinkToFit="1"/>
    </xf>
    <xf numFmtId="0" fontId="77" fillId="25" borderId="52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vertical="center"/>
    </xf>
    <xf numFmtId="49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66" fillId="31" borderId="39" xfId="908" applyFont="1" applyFill="1" applyBorder="1"/>
    <xf numFmtId="4" fontId="66" fillId="31" borderId="19" xfId="908" applyNumberFormat="1" applyFont="1" applyFill="1" applyBorder="1" applyAlignment="1">
      <alignment vertical="top" wrapText="1"/>
    </xf>
    <xf numFmtId="4" fontId="66" fillId="0" borderId="60" xfId="908" applyNumberFormat="1" applyFont="1" applyFill="1" applyBorder="1" applyAlignment="1">
      <alignment horizontal="center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right" vertical="center" wrapText="1"/>
    </xf>
    <xf numFmtId="3" fontId="66" fillId="0" borderId="65" xfId="908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0" fontId="79" fillId="0" borderId="0" xfId="0" applyFont="1" applyBorder="1" applyAlignment="1">
      <alignment horizontal="right" vertical="center"/>
    </xf>
    <xf numFmtId="49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0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right" vertical="center" wrapText="1"/>
    </xf>
    <xf numFmtId="49" fontId="81" fillId="0" borderId="0" xfId="0" applyNumberFormat="1" applyFont="1" applyAlignment="1">
      <alignment vertical="center"/>
    </xf>
    <xf numFmtId="0" fontId="79" fillId="0" borderId="76" xfId="0" applyNumberFormat="1" applyFont="1" applyFill="1" applyBorder="1" applyAlignment="1">
      <alignment horizontal="center" vertical="center" wrapText="1"/>
    </xf>
    <xf numFmtId="0" fontId="79" fillId="0" borderId="69" xfId="0" applyNumberFormat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/>
    </xf>
    <xf numFmtId="0" fontId="79" fillId="0" borderId="50" xfId="0" applyFont="1" applyFill="1" applyBorder="1" applyAlignment="1">
      <alignment horizontal="center" vertical="center"/>
    </xf>
    <xf numFmtId="0" fontId="79" fillId="0" borderId="1" xfId="0" applyFont="1" applyFill="1" applyBorder="1" applyAlignment="1">
      <alignment horizontal="center" vertical="center"/>
    </xf>
    <xf numFmtId="0" fontId="79" fillId="0" borderId="62" xfId="0" applyFont="1" applyFill="1" applyBorder="1" applyAlignment="1">
      <alignment horizontal="center" vertical="center"/>
    </xf>
    <xf numFmtId="0" fontId="79" fillId="0" borderId="81" xfId="0" applyFont="1" applyBorder="1" applyAlignment="1">
      <alignment horizontal="center" vertical="center"/>
    </xf>
    <xf numFmtId="49" fontId="79" fillId="0" borderId="7" xfId="0" applyNumberFormat="1" applyFont="1" applyBorder="1" applyAlignment="1">
      <alignment horizontal="left" vertical="center" wrapText="1"/>
    </xf>
    <xf numFmtId="0" fontId="79" fillId="0" borderId="7" xfId="0" applyFont="1" applyBorder="1" applyAlignment="1">
      <alignment horizontal="left" vertical="center" wrapText="1"/>
    </xf>
    <xf numFmtId="4" fontId="79" fillId="0" borderId="7" xfId="0" applyNumberFormat="1" applyFont="1" applyBorder="1" applyAlignment="1">
      <alignment horizontal="center" vertical="center" wrapText="1"/>
    </xf>
    <xf numFmtId="3" fontId="79" fillId="30" borderId="73" xfId="0" applyNumberFormat="1" applyFont="1" applyFill="1" applyBorder="1" applyAlignment="1">
      <alignment horizontal="center" vertical="center"/>
    </xf>
    <xf numFmtId="0" fontId="79" fillId="0" borderId="75" xfId="0" applyFont="1" applyFill="1" applyBorder="1" applyAlignment="1">
      <alignment horizontal="center" vertical="center"/>
    </xf>
    <xf numFmtId="0" fontId="79" fillId="0" borderId="72" xfId="0" applyFont="1" applyFill="1" applyBorder="1" applyAlignment="1">
      <alignment horizontal="center" vertical="center"/>
    </xf>
    <xf numFmtId="0" fontId="79" fillId="0" borderId="43" xfId="0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" vertical="center"/>
    </xf>
    <xf numFmtId="0" fontId="81" fillId="0" borderId="2" xfId="0" applyFont="1" applyBorder="1" applyAlignment="1">
      <alignment vertical="center"/>
    </xf>
    <xf numFmtId="3" fontId="81" fillId="30" borderId="50" xfId="0" applyNumberFormat="1" applyFont="1" applyFill="1" applyBorder="1" applyAlignment="1">
      <alignment vertical="center"/>
    </xf>
    <xf numFmtId="3" fontId="81" fillId="30" borderId="62" xfId="0" applyNumberFormat="1" applyFont="1" applyFill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29" xfId="0" applyNumberFormat="1" applyFont="1" applyFill="1" applyBorder="1" applyAlignment="1">
      <alignment horizontal="center" vertical="center" wrapText="1"/>
    </xf>
    <xf numFmtId="0" fontId="79" fillId="0" borderId="37" xfId="0" applyNumberFormat="1" applyFont="1" applyBorder="1" applyAlignment="1">
      <alignment horizontal="center" vertical="center" wrapText="1"/>
    </xf>
    <xf numFmtId="3" fontId="79" fillId="30" borderId="77" xfId="0" applyNumberFormat="1" applyFont="1" applyFill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9" fillId="0" borderId="26" xfId="0" applyFont="1" applyBorder="1" applyAlignment="1">
      <alignment horizontal="center" vertical="center"/>
    </xf>
    <xf numFmtId="0" fontId="79" fillId="0" borderId="6" xfId="0" applyFont="1" applyBorder="1" applyAlignment="1">
      <alignment horizontal="right" vertical="center"/>
    </xf>
    <xf numFmtId="0" fontId="79" fillId="0" borderId="36" xfId="0" applyFont="1" applyBorder="1" applyAlignment="1">
      <alignment horizontal="right" vertical="center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6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6" xfId="975" applyFont="1" applyFill="1" applyBorder="1" applyAlignment="1" applyProtection="1">
      <alignment horizontal="center" vertical="center" wrapText="1"/>
      <protection locked="0"/>
    </xf>
    <xf numFmtId="0" fontId="11" fillId="0" borderId="40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51" xfId="908" applyFont="1" applyBorder="1" applyAlignment="1">
      <alignment horizontal="center"/>
    </xf>
    <xf numFmtId="0" fontId="11" fillId="0" borderId="41" xfId="908" applyFont="1" applyBorder="1" applyAlignment="1">
      <alignment horizontal="center"/>
    </xf>
    <xf numFmtId="0" fontId="11" fillId="0" borderId="80" xfId="908" applyFont="1" applyBorder="1" applyAlignment="1">
      <alignment horizontal="center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3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9" xfId="908" applyFont="1" applyBorder="1" applyAlignment="1">
      <alignment horizontal="center"/>
    </xf>
    <xf numFmtId="0" fontId="68" fillId="0" borderId="76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3" xfId="908" applyFont="1" applyBorder="1" applyAlignment="1">
      <alignment horizontal="center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9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8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0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4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" fontId="67" fillId="25" borderId="49" xfId="908" applyNumberFormat="1" applyFont="1" applyFill="1" applyBorder="1" applyAlignment="1">
      <alignment vertical="top" wrapText="1"/>
    </xf>
    <xf numFmtId="4" fontId="67" fillId="25" borderId="68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5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3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0" borderId="50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81" fillId="0" borderId="2" xfId="0" applyFont="1" applyBorder="1" applyAlignment="1">
      <alignment horizontal="left" vertical="center"/>
    </xf>
    <xf numFmtId="0" fontId="81" fillId="0" borderId="9" xfId="0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99" xfId="0" applyFont="1" applyBorder="1" applyAlignment="1">
      <alignment horizontal="center" vertical="center"/>
    </xf>
    <xf numFmtId="3" fontId="81" fillId="32" borderId="9" xfId="0" applyNumberFormat="1" applyFont="1" applyFill="1" applyBorder="1" applyAlignment="1">
      <alignment horizontal="center" vertical="center"/>
    </xf>
    <xf numFmtId="3" fontId="81" fillId="32" borderId="10" xfId="0" applyNumberFormat="1" applyFont="1" applyFill="1" applyBorder="1" applyAlignment="1">
      <alignment horizontal="center" vertical="center"/>
    </xf>
    <xf numFmtId="3" fontId="81" fillId="32" borderId="77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76" xfId="0" applyFont="1" applyBorder="1" applyAlignment="1">
      <alignment horizontal="center" vertical="center"/>
    </xf>
    <xf numFmtId="0" fontId="79" fillId="0" borderId="4" xfId="0" applyNumberFormat="1" applyFont="1" applyFill="1" applyBorder="1" applyAlignment="1">
      <alignment horizontal="center" vertical="center" wrapText="1"/>
    </xf>
    <xf numFmtId="0" fontId="79" fillId="0" borderId="7" xfId="0" applyNumberFormat="1" applyFont="1" applyFill="1" applyBorder="1" applyAlignment="1">
      <alignment horizontal="center" vertical="center" wrapText="1"/>
    </xf>
    <xf numFmtId="0" fontId="79" fillId="0" borderId="29" xfId="0" applyNumberFormat="1" applyFont="1" applyFill="1" applyBorder="1" applyAlignment="1">
      <alignment horizontal="center" vertical="center" wrapText="1"/>
    </xf>
    <xf numFmtId="0" fontId="79" fillId="0" borderId="40" xfId="0" applyNumberFormat="1" applyFont="1" applyFill="1" applyBorder="1" applyAlignment="1">
      <alignment horizontal="center" vertical="center" wrapText="1"/>
    </xf>
    <xf numFmtId="0" fontId="79" fillId="0" borderId="26" xfId="0" applyNumberFormat="1" applyFont="1" applyFill="1" applyBorder="1" applyAlignment="1">
      <alignment horizontal="center" vertical="center" wrapText="1"/>
    </xf>
    <xf numFmtId="0" fontId="79" fillId="0" borderId="49" xfId="0" applyNumberFormat="1" applyFont="1" applyFill="1" applyBorder="1" applyAlignment="1">
      <alignment horizontal="center" vertical="center" wrapText="1"/>
    </xf>
    <xf numFmtId="0" fontId="79" fillId="0" borderId="3" xfId="0" applyNumberFormat="1" applyFont="1" applyFill="1" applyBorder="1" applyAlignment="1">
      <alignment horizontal="center" vertical="center" wrapText="1"/>
    </xf>
    <xf numFmtId="0" fontId="79" fillId="0" borderId="5" xfId="0" applyNumberFormat="1" applyFont="1" applyFill="1" applyBorder="1" applyAlignment="1">
      <alignment horizontal="center" vertical="center" wrapText="1"/>
    </xf>
    <xf numFmtId="0" fontId="79" fillId="0" borderId="6" xfId="0" applyNumberFormat="1" applyFont="1" applyFill="1" applyBorder="1" applyAlignment="1">
      <alignment horizontal="center" vertical="center" wrapText="1"/>
    </xf>
    <xf numFmtId="0" fontId="79" fillId="0" borderId="8" xfId="0" applyNumberFormat="1" applyFont="1" applyFill="1" applyBorder="1" applyAlignment="1">
      <alignment horizontal="center" vertical="center" wrapText="1"/>
    </xf>
    <xf numFmtId="4" fontId="82" fillId="0" borderId="0" xfId="2260" applyFont="1" applyAlignment="1"/>
    <xf numFmtId="4" fontId="82" fillId="0" borderId="0" xfId="2260" applyFont="1">
      <alignment vertical="center"/>
    </xf>
    <xf numFmtId="4" fontId="84" fillId="0" borderId="0" xfId="226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5" fillId="0" borderId="0" xfId="0" applyFont="1" applyFill="1" applyAlignment="1">
      <alignment horizont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4" fontId="11" fillId="0" borderId="100" xfId="2260" applyFont="1" applyBorder="1" applyAlignment="1">
      <alignment horizontal="center" vertical="center" wrapText="1"/>
    </xf>
    <xf numFmtId="4" fontId="11" fillId="0" borderId="33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3" fontId="11" fillId="0" borderId="19" xfId="2260" applyNumberFormat="1" applyFont="1" applyBorder="1" applyAlignment="1">
      <alignment horizontal="center" vertical="center" wrapText="1"/>
    </xf>
    <xf numFmtId="3" fontId="11" fillId="0" borderId="101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8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6" xfId="2260" applyFont="1" applyFill="1" applyBorder="1" applyAlignment="1">
      <alignment horizontal="left" vertical="center" wrapText="1"/>
    </xf>
    <xf numFmtId="4" fontId="82" fillId="25" borderId="37" xfId="2260" applyFont="1" applyFill="1" applyBorder="1" applyAlignment="1">
      <alignment horizontal="left" vertical="center" wrapText="1"/>
    </xf>
    <xf numFmtId="3" fontId="11" fillId="0" borderId="37" xfId="2260" applyNumberFormat="1" applyFont="1" applyBorder="1" applyAlignment="1">
      <alignment horizontal="center" vertical="center" wrapText="1"/>
    </xf>
    <xf numFmtId="4" fontId="11" fillId="0" borderId="37" xfId="2260" applyNumberFormat="1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66" fillId="0" borderId="39" xfId="2260" applyFont="1" applyBorder="1" applyAlignment="1">
      <alignment horizontal="center" vertical="top" wrapText="1"/>
    </xf>
    <xf numFmtId="4" fontId="66" fillId="0" borderId="13" xfId="2260" applyFont="1" applyBorder="1" applyAlignment="1">
      <alignment horizontal="center" vertical="top" wrapText="1"/>
    </xf>
    <xf numFmtId="4" fontId="66" fillId="0" borderId="101" xfId="2260" applyFont="1" applyBorder="1" applyAlignment="1">
      <alignment horizontal="center" vertical="top" wrapText="1"/>
    </xf>
    <xf numFmtId="4" fontId="66" fillId="0" borderId="19" xfId="2260" applyNumberFormat="1" applyFont="1" applyBorder="1" applyAlignment="1">
      <alignment horizontal="right" vertical="top" wrapText="1"/>
    </xf>
    <xf numFmtId="0" fontId="11" fillId="0" borderId="102" xfId="2261" applyFont="1" applyBorder="1"/>
    <xf numFmtId="0" fontId="11" fillId="0" borderId="0" xfId="2261" applyFont="1"/>
    <xf numFmtId="0" fontId="11" fillId="0" borderId="102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7" fillId="28" borderId="0" xfId="798" applyNumberFormat="1" applyFont="1" applyFill="1" applyAlignment="1">
      <alignment vertical="center" wrapText="1"/>
    </xf>
    <xf numFmtId="4" fontId="70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82" fillId="0" borderId="3" xfId="0" applyNumberFormat="1" applyFont="1" applyFill="1" applyBorder="1" applyAlignment="1">
      <alignment horizontal="center" vertical="center" wrapText="1"/>
    </xf>
    <xf numFmtId="49" fontId="82" fillId="0" borderId="4" xfId="0" applyNumberFormat="1" applyFont="1" applyFill="1" applyBorder="1" applyAlignment="1">
      <alignment horizontal="center" vertical="center" wrapText="1"/>
    </xf>
    <xf numFmtId="49" fontId="82" fillId="0" borderId="64" xfId="0" applyNumberFormat="1" applyFont="1" applyFill="1" applyBorder="1" applyAlignment="1">
      <alignment horizontal="center" vertical="center" wrapText="1"/>
    </xf>
    <xf numFmtId="0" fontId="82" fillId="0" borderId="5" xfId="0" applyFont="1" applyFill="1" applyBorder="1" applyAlignment="1">
      <alignment horizontal="center" vertical="center" wrapText="1"/>
    </xf>
    <xf numFmtId="49" fontId="82" fillId="0" borderId="6" xfId="0" applyNumberFormat="1" applyFont="1" applyFill="1" applyBorder="1" applyAlignment="1">
      <alignment horizontal="center" vertical="center" wrapText="1"/>
    </xf>
    <xf numFmtId="49" fontId="82" fillId="0" borderId="7" xfId="0" applyNumberFormat="1" applyFont="1" applyFill="1" applyBorder="1" applyAlignment="1">
      <alignment horizontal="center" vertical="center" wrapText="1"/>
    </xf>
    <xf numFmtId="49" fontId="82" fillId="0" borderId="72" xfId="0" applyNumberFormat="1" applyFont="1" applyFill="1" applyBorder="1" applyAlignment="1">
      <alignment horizontal="center" vertical="center" wrapText="1"/>
    </xf>
    <xf numFmtId="49" fontId="82" fillId="28" borderId="7" xfId="0" applyNumberFormat="1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80" fillId="28" borderId="0" xfId="0" applyFont="1" applyFill="1"/>
    <xf numFmtId="0" fontId="11" fillId="28" borderId="0" xfId="0" applyFont="1" applyFill="1" applyAlignment="1">
      <alignment vertical="top"/>
    </xf>
    <xf numFmtId="49" fontId="82" fillId="28" borderId="103" xfId="0" applyNumberFormat="1" applyFont="1" applyFill="1" applyBorder="1" applyAlignment="1">
      <alignment horizontal="center" vertical="center" wrapText="1"/>
    </xf>
    <xf numFmtId="49" fontId="82" fillId="28" borderId="104" xfId="0" applyNumberFormat="1" applyFont="1" applyFill="1" applyBorder="1" applyAlignment="1">
      <alignment horizontal="center" vertical="center" wrapText="1"/>
    </xf>
    <xf numFmtId="49" fontId="82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82" fillId="28" borderId="83" xfId="0" applyNumberFormat="1" applyFont="1" applyFill="1" applyBorder="1" applyAlignment="1">
      <alignment horizontal="center" vertical="top" wrapText="1"/>
    </xf>
    <xf numFmtId="49" fontId="82" fillId="28" borderId="86" xfId="0" applyNumberFormat="1" applyFont="1" applyFill="1" applyBorder="1" applyAlignment="1">
      <alignment horizontal="left" vertical="top" wrapText="1"/>
    </xf>
    <xf numFmtId="191" fontId="88" fillId="28" borderId="86" xfId="0" applyNumberFormat="1" applyFont="1" applyFill="1" applyBorder="1" applyAlignment="1">
      <alignment horizontal="center" vertical="top"/>
    </xf>
    <xf numFmtId="0" fontId="82" fillId="28" borderId="86" xfId="0" applyNumberFormat="1" applyFont="1" applyFill="1" applyBorder="1" applyAlignment="1">
      <alignment horizontal="center" vertical="top"/>
    </xf>
    <xf numFmtId="0" fontId="82" fillId="28" borderId="86" xfId="0" applyFont="1" applyFill="1" applyBorder="1" applyAlignment="1">
      <alignment horizontal="center" vertical="top"/>
    </xf>
    <xf numFmtId="192" fontId="88" fillId="28" borderId="86" xfId="0" applyNumberFormat="1" applyFont="1" applyFill="1" applyBorder="1" applyAlignment="1">
      <alignment horizontal="center" vertical="top"/>
    </xf>
    <xf numFmtId="3" fontId="82" fillId="28" borderId="86" xfId="0" applyNumberFormat="1" applyFont="1" applyFill="1" applyBorder="1" applyAlignment="1">
      <alignment horizontal="center" vertical="top"/>
    </xf>
    <xf numFmtId="3" fontId="88" fillId="28" borderId="86" xfId="0" applyNumberFormat="1" applyFont="1" applyFill="1" applyBorder="1" applyAlignment="1">
      <alignment horizontal="center" vertical="top"/>
    </xf>
    <xf numFmtId="3" fontId="88" fillId="28" borderId="87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84" fillId="28" borderId="93" xfId="0" applyNumberFormat="1" applyFont="1" applyFill="1" applyBorder="1" applyAlignment="1">
      <alignment horizontal="center" vertical="top" wrapText="1"/>
    </xf>
    <xf numFmtId="0" fontId="84" fillId="28" borderId="89" xfId="0" applyNumberFormat="1" applyFont="1" applyFill="1" applyBorder="1" applyAlignment="1">
      <alignment horizontal="right" vertical="top" wrapText="1"/>
    </xf>
    <xf numFmtId="191" fontId="84" fillId="28" borderId="89" xfId="0" applyNumberFormat="1" applyFont="1" applyFill="1" applyBorder="1" applyAlignment="1">
      <alignment horizontal="center" vertical="top"/>
    </xf>
    <xf numFmtId="0" fontId="84" fillId="28" borderId="89" xfId="0" applyNumberFormat="1" applyFont="1" applyFill="1" applyBorder="1" applyAlignment="1">
      <alignment horizontal="center" vertical="top"/>
    </xf>
    <xf numFmtId="3" fontId="84" fillId="28" borderId="89" xfId="0" applyNumberFormat="1" applyFont="1" applyFill="1" applyBorder="1" applyAlignment="1">
      <alignment horizontal="center" vertical="top"/>
    </xf>
    <xf numFmtId="0" fontId="84" fillId="28" borderId="89" xfId="0" applyFont="1" applyFill="1" applyBorder="1" applyAlignment="1">
      <alignment horizontal="center" vertical="top"/>
    </xf>
    <xf numFmtId="192" fontId="84" fillId="28" borderId="89" xfId="0" applyNumberFormat="1" applyFont="1" applyFill="1" applyBorder="1" applyAlignment="1">
      <alignment horizontal="center" vertical="top"/>
    </xf>
    <xf numFmtId="3" fontId="84" fillId="28" borderId="92" xfId="0" applyNumberFormat="1" applyFont="1" applyFill="1" applyBorder="1" applyAlignment="1">
      <alignment horizontal="center" vertical="top" wrapText="1"/>
    </xf>
    <xf numFmtId="49" fontId="84" fillId="28" borderId="83" xfId="0" applyNumberFormat="1" applyFont="1" applyFill="1" applyBorder="1" applyAlignment="1">
      <alignment horizontal="center" vertical="top" wrapText="1"/>
    </xf>
    <xf numFmtId="0" fontId="84" fillId="28" borderId="86" xfId="0" applyNumberFormat="1" applyFont="1" applyFill="1" applyBorder="1" applyAlignment="1">
      <alignment horizontal="right" vertical="top" wrapText="1"/>
    </xf>
    <xf numFmtId="191" fontId="84" fillId="28" borderId="86" xfId="0" applyNumberFormat="1" applyFont="1" applyFill="1" applyBorder="1" applyAlignment="1">
      <alignment horizontal="center" vertical="top"/>
    </xf>
    <xf numFmtId="0" fontId="84" fillId="28" borderId="86" xfId="0" applyNumberFormat="1" applyFont="1" applyFill="1" applyBorder="1" applyAlignment="1">
      <alignment horizontal="center" vertical="top"/>
    </xf>
    <xf numFmtId="3" fontId="84" fillId="28" borderId="86" xfId="0" applyNumberFormat="1" applyFont="1" applyFill="1" applyBorder="1" applyAlignment="1">
      <alignment horizontal="center" vertical="top"/>
    </xf>
    <xf numFmtId="0" fontId="84" fillId="28" borderId="86" xfId="0" applyFont="1" applyFill="1" applyBorder="1" applyAlignment="1">
      <alignment horizontal="center" vertical="top"/>
    </xf>
    <xf numFmtId="192" fontId="84" fillId="28" borderId="86" xfId="0" applyNumberFormat="1" applyFont="1" applyFill="1" applyBorder="1" applyAlignment="1">
      <alignment horizontal="center" vertical="top"/>
    </xf>
    <xf numFmtId="3" fontId="84" fillId="28" borderId="87" xfId="0" applyNumberFormat="1" applyFont="1" applyFill="1" applyBorder="1" applyAlignment="1">
      <alignment horizontal="center" vertical="top" wrapText="1"/>
    </xf>
    <xf numFmtId="49" fontId="84" fillId="0" borderId="83" xfId="0" applyNumberFormat="1" applyFont="1" applyFill="1" applyBorder="1" applyAlignment="1">
      <alignment horizontal="center" vertical="top" wrapText="1"/>
    </xf>
    <xf numFmtId="0" fontId="84" fillId="0" borderId="86" xfId="0" applyNumberFormat="1" applyFont="1" applyFill="1" applyBorder="1" applyAlignment="1">
      <alignment horizontal="right" vertical="top" wrapText="1"/>
    </xf>
    <xf numFmtId="191" fontId="84" fillId="0" borderId="86" xfId="0" applyNumberFormat="1" applyFont="1" applyFill="1" applyBorder="1" applyAlignment="1">
      <alignment horizontal="center" vertical="top"/>
    </xf>
    <xf numFmtId="0" fontId="84" fillId="0" borderId="86" xfId="0" applyNumberFormat="1" applyFont="1" applyFill="1" applyBorder="1" applyAlignment="1">
      <alignment horizontal="center" vertical="top"/>
    </xf>
    <xf numFmtId="3" fontId="84" fillId="0" borderId="86" xfId="0" applyNumberFormat="1" applyFont="1" applyFill="1" applyBorder="1" applyAlignment="1">
      <alignment horizontal="center" vertical="top"/>
    </xf>
    <xf numFmtId="0" fontId="84" fillId="0" borderId="86" xfId="0" applyFont="1" applyFill="1" applyBorder="1" applyAlignment="1">
      <alignment horizontal="center" vertical="top"/>
    </xf>
    <xf numFmtId="192" fontId="84" fillId="0" borderId="86" xfId="0" applyNumberFormat="1" applyFont="1" applyFill="1" applyBorder="1" applyAlignment="1">
      <alignment horizontal="center" vertical="top"/>
    </xf>
    <xf numFmtId="3" fontId="84" fillId="0" borderId="87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84" fillId="0" borderId="31" xfId="0" applyNumberFormat="1" applyFont="1" applyFill="1" applyBorder="1" applyAlignment="1">
      <alignment horizontal="center" vertical="top" wrapText="1"/>
    </xf>
    <xf numFmtId="0" fontId="84" fillId="0" borderId="32" xfId="0" applyNumberFormat="1" applyFont="1" applyFill="1" applyBorder="1" applyAlignment="1">
      <alignment horizontal="right" vertical="top" wrapText="1"/>
    </xf>
    <xf numFmtId="191" fontId="84" fillId="0" borderId="32" xfId="0" applyNumberFormat="1" applyFont="1" applyFill="1" applyBorder="1" applyAlignment="1">
      <alignment horizontal="center" vertical="top"/>
    </xf>
    <xf numFmtId="0" fontId="84" fillId="0" borderId="32" xfId="0" applyNumberFormat="1" applyFont="1" applyFill="1" applyBorder="1" applyAlignment="1">
      <alignment horizontal="center" vertical="top"/>
    </xf>
    <xf numFmtId="3" fontId="84" fillId="0" borderId="32" xfId="0" applyNumberFormat="1" applyFont="1" applyFill="1" applyBorder="1" applyAlignment="1">
      <alignment horizontal="center" vertical="top"/>
    </xf>
    <xf numFmtId="0" fontId="82" fillId="0" borderId="86" xfId="0" applyFont="1" applyFill="1" applyBorder="1" applyAlignment="1">
      <alignment horizontal="center" vertical="top"/>
    </xf>
    <xf numFmtId="192" fontId="88" fillId="0" borderId="86" xfId="0" applyNumberFormat="1" applyFont="1" applyFill="1" applyBorder="1" applyAlignment="1">
      <alignment horizontal="center" vertical="top"/>
    </xf>
    <xf numFmtId="3" fontId="82" fillId="0" borderId="86" xfId="0" applyNumberFormat="1" applyFont="1" applyFill="1" applyBorder="1" applyAlignment="1">
      <alignment horizontal="center" vertical="top"/>
    </xf>
    <xf numFmtId="3" fontId="88" fillId="0" borderId="86" xfId="0" applyNumberFormat="1" applyFont="1" applyFill="1" applyBorder="1" applyAlignment="1">
      <alignment horizontal="center" vertical="top"/>
    </xf>
    <xf numFmtId="3" fontId="88" fillId="0" borderId="8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3" fontId="8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55" zoomScaleSheetLayoutView="55" workbookViewId="0">
      <pane xSplit="2" topLeftCell="H1" activePane="topRight" state="frozen"/>
      <selection activeCell="A8" sqref="A8"/>
      <selection pane="topRight" activeCell="Y1" sqref="Y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30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80</v>
      </c>
    </row>
    <row r="2" spans="1:25" ht="13.5" customHeight="1" x14ac:dyDescent="0.2">
      <c r="B2" s="7" t="s">
        <v>20</v>
      </c>
      <c r="C2" s="228" t="str">
        <f>'Приложение №3 к форме 8.7.'!C3:J3</f>
        <v>Северо-Ореховское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21</v>
      </c>
      <c r="C3" s="243" t="str">
        <f>'Приложение №3 к форме 8.7.'!C4:J4</f>
        <v>Автомобильная дорога к КП-17 инв.№920000002676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300" t="s">
        <v>1</v>
      </c>
      <c r="B4" s="303" t="s">
        <v>31</v>
      </c>
      <c r="C4" s="306" t="s">
        <v>32</v>
      </c>
      <c r="D4" s="309" t="s">
        <v>27</v>
      </c>
      <c r="E4" s="312" t="s">
        <v>33</v>
      </c>
      <c r="F4" s="313"/>
      <c r="G4" s="313"/>
      <c r="H4" s="313"/>
      <c r="I4" s="313"/>
      <c r="J4" s="313"/>
      <c r="K4" s="313"/>
      <c r="L4" s="314"/>
      <c r="M4" s="312" t="s">
        <v>2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4"/>
    </row>
    <row r="5" spans="1:25" ht="12.75" customHeight="1" x14ac:dyDescent="0.2">
      <c r="A5" s="301"/>
      <c r="B5" s="304"/>
      <c r="C5" s="307"/>
      <c r="D5" s="310"/>
      <c r="E5" s="317" t="s">
        <v>34</v>
      </c>
      <c r="F5" s="325" t="s">
        <v>3</v>
      </c>
      <c r="G5" s="326"/>
      <c r="H5" s="326"/>
      <c r="I5" s="326"/>
      <c r="J5" s="326"/>
      <c r="K5" s="326"/>
      <c r="L5" s="327"/>
      <c r="M5" s="328" t="s">
        <v>35</v>
      </c>
      <c r="N5" s="330" t="s">
        <v>3</v>
      </c>
      <c r="O5" s="331"/>
      <c r="P5" s="331"/>
      <c r="Q5" s="332"/>
      <c r="R5" s="318" t="s">
        <v>36</v>
      </c>
      <c r="S5" s="333" t="s">
        <v>4</v>
      </c>
      <c r="T5" s="318" t="s">
        <v>37</v>
      </c>
      <c r="U5" s="318" t="s">
        <v>38</v>
      </c>
      <c r="V5" s="333" t="s">
        <v>5</v>
      </c>
      <c r="W5" s="318" t="s">
        <v>39</v>
      </c>
      <c r="X5" s="318" t="s">
        <v>40</v>
      </c>
      <c r="Y5" s="336" t="s">
        <v>41</v>
      </c>
    </row>
    <row r="6" spans="1:25" ht="44.25" customHeight="1" x14ac:dyDescent="0.2">
      <c r="A6" s="301"/>
      <c r="B6" s="304"/>
      <c r="C6" s="307"/>
      <c r="D6" s="310"/>
      <c r="E6" s="317"/>
      <c r="F6" s="335" t="s">
        <v>42</v>
      </c>
      <c r="G6" s="315" t="s">
        <v>43</v>
      </c>
      <c r="H6" s="315" t="s">
        <v>44</v>
      </c>
      <c r="I6" s="315" t="s">
        <v>45</v>
      </c>
      <c r="J6" s="315" t="s">
        <v>46</v>
      </c>
      <c r="K6" s="315" t="s">
        <v>39</v>
      </c>
      <c r="L6" s="320" t="s">
        <v>40</v>
      </c>
      <c r="M6" s="329"/>
      <c r="N6" s="322" t="s">
        <v>47</v>
      </c>
      <c r="O6" s="323"/>
      <c r="P6" s="324" t="s">
        <v>48</v>
      </c>
      <c r="Q6" s="324"/>
      <c r="R6" s="319"/>
      <c r="S6" s="334"/>
      <c r="T6" s="319"/>
      <c r="U6" s="319"/>
      <c r="V6" s="334"/>
      <c r="W6" s="319"/>
      <c r="X6" s="319"/>
      <c r="Y6" s="337"/>
    </row>
    <row r="7" spans="1:25" ht="83.25" customHeight="1" thickBot="1" x14ac:dyDescent="0.25">
      <c r="A7" s="302"/>
      <c r="B7" s="305"/>
      <c r="C7" s="308"/>
      <c r="D7" s="311"/>
      <c r="E7" s="317"/>
      <c r="F7" s="315"/>
      <c r="G7" s="316"/>
      <c r="H7" s="316"/>
      <c r="I7" s="316"/>
      <c r="J7" s="316"/>
      <c r="K7" s="316"/>
      <c r="L7" s="321"/>
      <c r="M7" s="329"/>
      <c r="N7" s="8" t="s">
        <v>49</v>
      </c>
      <c r="O7" s="8" t="s">
        <v>50</v>
      </c>
      <c r="P7" s="8" t="s">
        <v>49</v>
      </c>
      <c r="Q7" s="8" t="s">
        <v>50</v>
      </c>
      <c r="R7" s="319"/>
      <c r="S7" s="334"/>
      <c r="T7" s="319"/>
      <c r="U7" s="319"/>
      <c r="V7" s="334"/>
      <c r="W7" s="319"/>
      <c r="X7" s="319"/>
      <c r="Y7" s="337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340" t="str">
        <f>C2</f>
        <v>Северо-Ореховское месторождение нефти</v>
      </c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341" t="str">
        <f>C3</f>
        <v>Автомобильная дорога к КП-17 инв.№920000002676</v>
      </c>
      <c r="C11" s="341"/>
      <c r="D11" s="341"/>
      <c r="E11" s="342"/>
      <c r="F11" s="341"/>
      <c r="G11" s="341"/>
      <c r="H11" s="341"/>
      <c r="I11" s="341"/>
      <c r="J11" s="341"/>
      <c r="K11" s="341"/>
      <c r="L11" s="34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79</v>
      </c>
      <c r="B12" s="245" t="s">
        <v>78</v>
      </c>
      <c r="C12" s="256" t="s">
        <v>29</v>
      </c>
      <c r="D12" s="259"/>
      <c r="E12" s="216">
        <f>F12+G12+H12+K12+L12</f>
        <v>456996</v>
      </c>
      <c r="F12" s="234">
        <v>210186</v>
      </c>
      <c r="G12" s="235">
        <v>4846</v>
      </c>
      <c r="H12" s="235">
        <v>219625</v>
      </c>
      <c r="I12" s="235">
        <v>163124</v>
      </c>
      <c r="J12" s="236">
        <v>10721</v>
      </c>
      <c r="K12" s="235">
        <v>14796</v>
      </c>
      <c r="L12" s="237">
        <v>7543</v>
      </c>
      <c r="M12" s="258"/>
      <c r="N12" s="257"/>
      <c r="O12" s="238"/>
      <c r="P12" s="238"/>
      <c r="Q12" s="238"/>
      <c r="R12" s="239"/>
      <c r="S12" s="246">
        <v>200.37</v>
      </c>
      <c r="T12" s="240"/>
      <c r="U12" s="240"/>
      <c r="V12" s="246">
        <v>254.5</v>
      </c>
      <c r="W12" s="240"/>
      <c r="X12" s="241"/>
      <c r="Y12" s="242"/>
    </row>
    <row r="13" spans="1:25" ht="13.5" thickBot="1" x14ac:dyDescent="0.25">
      <c r="A13" s="254"/>
      <c r="B13" s="255" t="s">
        <v>26</v>
      </c>
      <c r="C13" s="37"/>
      <c r="D13" s="36"/>
      <c r="E13" s="38">
        <f t="shared" ref="E13:L13" si="1">SUM(E12:E12)</f>
        <v>456996</v>
      </c>
      <c r="F13" s="39">
        <f t="shared" si="1"/>
        <v>210186</v>
      </c>
      <c r="G13" s="40">
        <f t="shared" si="1"/>
        <v>4846</v>
      </c>
      <c r="H13" s="40">
        <f t="shared" si="1"/>
        <v>219625</v>
      </c>
      <c r="I13" s="40">
        <f t="shared" si="1"/>
        <v>163124</v>
      </c>
      <c r="J13" s="40">
        <f t="shared" si="1"/>
        <v>10721</v>
      </c>
      <c r="K13" s="40">
        <f t="shared" si="1"/>
        <v>14796</v>
      </c>
      <c r="L13" s="41">
        <f t="shared" si="1"/>
        <v>7543</v>
      </c>
      <c r="M13" s="38"/>
      <c r="N13" s="39"/>
      <c r="O13" s="40"/>
      <c r="P13" s="40"/>
      <c r="Q13" s="40"/>
      <c r="R13" s="40"/>
      <c r="S13" s="247">
        <f t="shared" ref="S13:V13" si="2">SUM(S12:S12)</f>
        <v>200.37</v>
      </c>
      <c r="T13" s="40"/>
      <c r="U13" s="40"/>
      <c r="V13" s="247">
        <f t="shared" si="2"/>
        <v>254.5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52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53</v>
      </c>
      <c r="C20" s="78"/>
      <c r="D20" s="59"/>
      <c r="E20" s="35">
        <f>E13*D48</f>
        <v>23215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54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55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56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57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58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480211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22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23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343"/>
      <c r="C37" s="344"/>
      <c r="D37" s="347" t="s">
        <v>59</v>
      </c>
      <c r="E37" s="349" t="s">
        <v>24</v>
      </c>
      <c r="F37" s="350"/>
      <c r="G37" s="350"/>
      <c r="H37" s="179"/>
      <c r="I37" s="179"/>
      <c r="K37" s="351"/>
      <c r="L37" s="351"/>
      <c r="M37" s="351"/>
      <c r="N37" s="351"/>
      <c r="O37" s="351"/>
      <c r="P37" s="351"/>
      <c r="Q37" s="351"/>
      <c r="R37" s="351"/>
      <c r="S37" s="351"/>
      <c r="T37" s="351"/>
      <c r="U37" s="351"/>
      <c r="V37" s="351"/>
      <c r="W37" s="351"/>
      <c r="X37" s="351"/>
      <c r="Y37" s="351"/>
    </row>
    <row r="38" spans="1:25" ht="19.5" customHeight="1" x14ac:dyDescent="0.2">
      <c r="B38" s="345"/>
      <c r="C38" s="346"/>
      <c r="D38" s="348"/>
      <c r="E38" s="180">
        <v>2015</v>
      </c>
      <c r="F38" s="180">
        <v>2016</v>
      </c>
      <c r="G38" s="181">
        <v>2017</v>
      </c>
      <c r="H38" s="182"/>
      <c r="I38" s="182"/>
      <c r="J38" s="182"/>
      <c r="K38" s="351"/>
      <c r="L38" s="351"/>
      <c r="M38" s="351"/>
      <c r="N38" s="351"/>
      <c r="O38" s="351"/>
      <c r="P38" s="351"/>
      <c r="Q38" s="351"/>
      <c r="R38" s="351"/>
      <c r="S38" s="351"/>
      <c r="T38" s="351"/>
      <c r="U38" s="351"/>
      <c r="V38" s="351"/>
      <c r="W38" s="351"/>
      <c r="X38" s="351"/>
      <c r="Y38" s="351"/>
    </row>
    <row r="39" spans="1:25" ht="29.25" customHeight="1" x14ac:dyDescent="0.2">
      <c r="B39" s="352" t="s">
        <v>60</v>
      </c>
      <c r="C39" s="353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25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354"/>
      <c r="F43" s="354"/>
      <c r="G43" s="354"/>
      <c r="H43" s="354"/>
      <c r="I43" s="354"/>
      <c r="J43" s="354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61</v>
      </c>
      <c r="C44" s="201" t="s">
        <v>62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338"/>
      <c r="F45" s="339"/>
      <c r="G45" s="339"/>
      <c r="H45" s="339"/>
      <c r="I45" s="339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63</v>
      </c>
      <c r="C46" s="201"/>
      <c r="D46" s="206"/>
      <c r="E46" s="338"/>
      <c r="F46" s="339"/>
      <c r="G46" s="339"/>
      <c r="H46" s="339"/>
      <c r="I46" s="339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64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0.80789999999999995</v>
      </c>
      <c r="E51" s="338"/>
      <c r="F51" s="339"/>
      <c r="G51" s="339"/>
      <c r="H51" s="339"/>
      <c r="I51" s="339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0.39</v>
      </c>
      <c r="E52" s="338"/>
      <c r="F52" s="339"/>
      <c r="G52" s="339"/>
      <c r="H52" s="339"/>
      <c r="I52" s="339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86" customWidth="1"/>
    <col min="2" max="2" width="25.140625" style="386" customWidth="1"/>
    <col min="3" max="3" width="7.140625" style="386" customWidth="1"/>
    <col min="4" max="4" width="10.7109375" style="386" customWidth="1"/>
    <col min="5" max="5" width="9.7109375" style="386" customWidth="1"/>
    <col min="6" max="6" width="8.28515625" style="386" customWidth="1"/>
    <col min="7" max="7" width="8.42578125" style="386" customWidth="1"/>
    <col min="8" max="9" width="10" style="386" customWidth="1"/>
    <col min="10" max="10" width="13.140625" style="386" customWidth="1"/>
    <col min="11" max="16384" width="9.140625" style="386"/>
  </cols>
  <sheetData>
    <row r="1" spans="1:16" s="381" customFormat="1" ht="12" x14ac:dyDescent="0.2">
      <c r="A1" s="380" t="s">
        <v>82</v>
      </c>
      <c r="B1" s="380"/>
      <c r="C1" s="380"/>
      <c r="D1" s="380"/>
      <c r="E1" s="380"/>
      <c r="I1" s="382" t="s">
        <v>129</v>
      </c>
      <c r="J1" s="382"/>
    </row>
    <row r="2" spans="1:16" s="384" customFormat="1" x14ac:dyDescent="0.2">
      <c r="A2" s="383" t="s">
        <v>83</v>
      </c>
    </row>
    <row r="3" spans="1:16" x14ac:dyDescent="0.2">
      <c r="A3" s="385" t="s">
        <v>84</v>
      </c>
      <c r="B3" s="385"/>
      <c r="C3" s="385"/>
      <c r="D3" s="385"/>
      <c r="E3" s="385"/>
      <c r="F3" s="385"/>
      <c r="G3" s="385"/>
      <c r="H3" s="385"/>
      <c r="I3" s="385"/>
      <c r="J3" s="385"/>
    </row>
    <row r="4" spans="1:16" ht="15" customHeight="1" x14ac:dyDescent="0.2">
      <c r="A4" s="387" t="s">
        <v>20</v>
      </c>
      <c r="B4" s="387"/>
      <c r="C4" s="387"/>
      <c r="D4" s="387"/>
      <c r="E4" s="387"/>
      <c r="F4" s="387"/>
      <c r="G4" s="387"/>
      <c r="H4" s="387"/>
      <c r="I4" s="387"/>
      <c r="J4" s="387"/>
      <c r="K4" s="388"/>
      <c r="L4" s="388"/>
      <c r="M4" s="388"/>
      <c r="N4" s="389"/>
      <c r="O4" s="389"/>
      <c r="P4" s="389"/>
    </row>
    <row r="5" spans="1:16" ht="15" customHeight="1" thickBot="1" x14ac:dyDescent="0.25">
      <c r="A5" s="387" t="s">
        <v>21</v>
      </c>
      <c r="B5" s="387"/>
      <c r="C5" s="387"/>
      <c r="D5" s="387"/>
      <c r="E5" s="387"/>
      <c r="F5" s="387"/>
      <c r="G5" s="387"/>
      <c r="H5" s="387"/>
      <c r="I5" s="387"/>
      <c r="J5" s="387"/>
      <c r="K5" s="388"/>
      <c r="L5" s="388"/>
      <c r="M5" s="388"/>
    </row>
    <row r="6" spans="1:16" ht="20.25" customHeight="1" x14ac:dyDescent="0.2">
      <c r="A6" s="390" t="s">
        <v>85</v>
      </c>
      <c r="B6" s="390" t="s">
        <v>86</v>
      </c>
      <c r="C6" s="390" t="s">
        <v>87</v>
      </c>
      <c r="D6" s="390" t="s">
        <v>88</v>
      </c>
      <c r="E6" s="390" t="s">
        <v>89</v>
      </c>
      <c r="F6" s="390" t="s">
        <v>90</v>
      </c>
      <c r="G6" s="391" t="s">
        <v>91</v>
      </c>
      <c r="H6" s="390" t="s">
        <v>72</v>
      </c>
      <c r="I6" s="390" t="s">
        <v>92</v>
      </c>
      <c r="J6" s="390" t="s">
        <v>93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3"/>
      <c r="H7" s="392"/>
      <c r="I7" s="392"/>
      <c r="J7" s="392"/>
    </row>
    <row r="8" spans="1:16" ht="13.5" thickBot="1" x14ac:dyDescent="0.25">
      <c r="A8" s="394">
        <v>1</v>
      </c>
      <c r="B8" s="394">
        <v>2</v>
      </c>
      <c r="C8" s="394">
        <v>3</v>
      </c>
      <c r="D8" s="394">
        <v>4</v>
      </c>
      <c r="E8" s="394">
        <v>5</v>
      </c>
      <c r="F8" s="395">
        <v>6</v>
      </c>
      <c r="G8" s="395">
        <v>7</v>
      </c>
      <c r="H8" s="394">
        <v>8</v>
      </c>
      <c r="I8" s="394">
        <v>9</v>
      </c>
      <c r="J8" s="395">
        <v>10</v>
      </c>
    </row>
    <row r="9" spans="1:16" ht="12.75" customHeight="1" x14ac:dyDescent="0.2">
      <c r="A9" s="396"/>
      <c r="B9" s="397"/>
      <c r="C9" s="398"/>
      <c r="D9" s="398"/>
      <c r="E9" s="398"/>
      <c r="F9" s="399"/>
      <c r="G9" s="398"/>
      <c r="H9" s="399"/>
      <c r="I9" s="398"/>
      <c r="J9" s="400"/>
    </row>
    <row r="10" spans="1:16" x14ac:dyDescent="0.2">
      <c r="A10" s="401"/>
      <c r="B10" s="402"/>
      <c r="C10" s="403"/>
      <c r="D10" s="403"/>
      <c r="E10" s="403"/>
      <c r="F10" s="404"/>
      <c r="G10" s="403"/>
      <c r="H10" s="404"/>
      <c r="I10" s="403"/>
      <c r="J10" s="405"/>
    </row>
    <row r="11" spans="1:16" s="381" customFormat="1" x14ac:dyDescent="0.2">
      <c r="A11" s="401"/>
      <c r="B11" s="402"/>
      <c r="C11" s="403"/>
      <c r="D11" s="403"/>
      <c r="E11" s="403"/>
      <c r="F11" s="404"/>
      <c r="G11" s="403"/>
      <c r="H11" s="404"/>
      <c r="I11" s="403"/>
      <c r="J11" s="405"/>
    </row>
    <row r="12" spans="1:16" s="381" customFormat="1" ht="26.25" customHeight="1" x14ac:dyDescent="0.2">
      <c r="A12" s="406"/>
      <c r="B12" s="407"/>
      <c r="C12" s="403"/>
      <c r="D12" s="403"/>
      <c r="E12" s="403"/>
      <c r="F12" s="404"/>
      <c r="G12" s="408"/>
      <c r="H12" s="404"/>
      <c r="I12" s="403"/>
      <c r="J12" s="405"/>
    </row>
    <row r="13" spans="1:16" s="381" customFormat="1" ht="26.25" customHeight="1" thickBot="1" x14ac:dyDescent="0.25">
      <c r="A13" s="409"/>
      <c r="B13" s="410"/>
      <c r="C13" s="411"/>
      <c r="D13" s="411"/>
      <c r="E13" s="411"/>
      <c r="F13" s="412"/>
      <c r="G13" s="413"/>
      <c r="H13" s="412"/>
      <c r="I13" s="411"/>
      <c r="J13" s="414"/>
    </row>
    <row r="14" spans="1:16" ht="13.5" thickBot="1" x14ac:dyDescent="0.25">
      <c r="A14" s="415" t="s">
        <v>94</v>
      </c>
      <c r="B14" s="416"/>
      <c r="C14" s="416"/>
      <c r="D14" s="416"/>
      <c r="E14" s="416"/>
      <c r="F14" s="416"/>
      <c r="G14" s="416"/>
      <c r="H14" s="416"/>
      <c r="I14" s="417"/>
      <c r="J14" s="418">
        <f>SUM(J9:J13)</f>
        <v>0</v>
      </c>
    </row>
    <row r="17" spans="1:8" ht="12.75" customHeight="1" x14ac:dyDescent="0.2">
      <c r="A17" s="419" t="s">
        <v>95</v>
      </c>
      <c r="B17" s="420"/>
      <c r="C17" s="421" t="s">
        <v>96</v>
      </c>
      <c r="D17" s="421"/>
      <c r="E17" s="420"/>
      <c r="F17" s="421" t="s">
        <v>97</v>
      </c>
      <c r="G17" s="421"/>
      <c r="H17" s="421"/>
    </row>
    <row r="18" spans="1:8" x14ac:dyDescent="0.2">
      <c r="A18" s="420"/>
      <c r="B18" s="420"/>
      <c r="C18" s="420"/>
      <c r="D18" s="420"/>
      <c r="E18" s="420"/>
      <c r="F18" s="422" t="s">
        <v>98</v>
      </c>
      <c r="G18" s="422"/>
      <c r="H18" s="422"/>
    </row>
    <row r="19" spans="1:8" x14ac:dyDescent="0.2">
      <c r="G19" s="423"/>
    </row>
    <row r="20" spans="1:8" x14ac:dyDescent="0.2">
      <c r="G20" s="423"/>
    </row>
    <row r="21" spans="1:8" x14ac:dyDescent="0.2">
      <c r="G21" s="423"/>
    </row>
    <row r="22" spans="1:8" x14ac:dyDescent="0.2">
      <c r="G22" s="423"/>
    </row>
    <row r="23" spans="1:8" x14ac:dyDescent="0.2">
      <c r="G23" s="423"/>
    </row>
    <row r="24" spans="1:8" x14ac:dyDescent="0.2">
      <c r="G24" s="423"/>
    </row>
    <row r="25" spans="1:8" x14ac:dyDescent="0.2">
      <c r="G25" s="423"/>
    </row>
    <row r="26" spans="1:8" x14ac:dyDescent="0.2">
      <c r="G26" s="42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25" customWidth="1"/>
    <col min="2" max="2" width="39.140625" style="425" customWidth="1"/>
    <col min="3" max="4" width="11.7109375" style="427" customWidth="1"/>
    <col min="5" max="5" width="6.140625" style="427" customWidth="1"/>
    <col min="6" max="6" width="9.140625" style="427"/>
    <col min="7" max="7" width="7.85546875" style="427" customWidth="1"/>
    <col min="8" max="8" width="6.28515625" style="427" customWidth="1"/>
    <col min="9" max="9" width="7" style="427" customWidth="1"/>
    <col min="10" max="10" width="6.7109375" style="427" customWidth="1"/>
    <col min="11" max="11" width="9.85546875" style="427" customWidth="1"/>
    <col min="12" max="12" width="7.42578125" style="427" customWidth="1"/>
    <col min="13" max="13" width="10.85546875" style="427" customWidth="1"/>
    <col min="14" max="16384" width="9.140625" style="425"/>
  </cols>
  <sheetData>
    <row r="1" spans="1:14" x14ac:dyDescent="0.2">
      <c r="A1" s="383" t="s">
        <v>99</v>
      </c>
      <c r="C1" s="426"/>
      <c r="D1" s="426"/>
      <c r="K1" s="428" t="s">
        <v>128</v>
      </c>
      <c r="L1" s="428"/>
      <c r="M1" s="428"/>
    </row>
    <row r="2" spans="1:14" s="384" customFormat="1" x14ac:dyDescent="0.2">
      <c r="A2" s="383" t="s">
        <v>83</v>
      </c>
    </row>
    <row r="5" spans="1:14" x14ac:dyDescent="0.2">
      <c r="A5" s="429" t="s">
        <v>100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</row>
    <row r="6" spans="1:14" x14ac:dyDescent="0.2">
      <c r="A6" s="387" t="s">
        <v>20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8"/>
    </row>
    <row r="7" spans="1:14" ht="13.5" thickBot="1" x14ac:dyDescent="0.25">
      <c r="A7" s="387" t="s">
        <v>21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8"/>
    </row>
    <row r="8" spans="1:14" x14ac:dyDescent="0.2">
      <c r="A8" s="430" t="s">
        <v>19</v>
      </c>
      <c r="B8" s="431" t="s">
        <v>101</v>
      </c>
      <c r="C8" s="432" t="s">
        <v>102</v>
      </c>
      <c r="D8" s="432" t="s">
        <v>103</v>
      </c>
      <c r="E8" s="431" t="s">
        <v>92</v>
      </c>
      <c r="F8" s="431" t="s">
        <v>104</v>
      </c>
      <c r="G8" s="431" t="s">
        <v>105</v>
      </c>
      <c r="H8" s="431" t="s">
        <v>106</v>
      </c>
      <c r="I8" s="431"/>
      <c r="J8" s="431"/>
      <c r="K8" s="431" t="s">
        <v>107</v>
      </c>
      <c r="L8" s="431"/>
      <c r="M8" s="433" t="s">
        <v>108</v>
      </c>
    </row>
    <row r="9" spans="1:14" s="440" customFormat="1" ht="42" customHeight="1" x14ac:dyDescent="0.25">
      <c r="A9" s="434"/>
      <c r="B9" s="435"/>
      <c r="C9" s="436"/>
      <c r="D9" s="436"/>
      <c r="E9" s="435"/>
      <c r="F9" s="435"/>
      <c r="G9" s="435"/>
      <c r="H9" s="437" t="s">
        <v>109</v>
      </c>
      <c r="I9" s="437" t="s">
        <v>110</v>
      </c>
      <c r="J9" s="437" t="s">
        <v>111</v>
      </c>
      <c r="K9" s="437" t="s">
        <v>112</v>
      </c>
      <c r="L9" s="437" t="s">
        <v>113</v>
      </c>
      <c r="M9" s="438"/>
      <c r="N9" s="439"/>
    </row>
    <row r="10" spans="1:14" s="445" customFormat="1" ht="13.5" thickBot="1" x14ac:dyDescent="0.25">
      <c r="A10" s="441" t="s">
        <v>114</v>
      </c>
      <c r="B10" s="442" t="s">
        <v>115</v>
      </c>
      <c r="C10" s="442" t="s">
        <v>116</v>
      </c>
      <c r="D10" s="442" t="s">
        <v>117</v>
      </c>
      <c r="E10" s="442" t="s">
        <v>118</v>
      </c>
      <c r="F10" s="442" t="s">
        <v>119</v>
      </c>
      <c r="G10" s="442" t="s">
        <v>120</v>
      </c>
      <c r="H10" s="442" t="s">
        <v>121</v>
      </c>
      <c r="I10" s="442" t="s">
        <v>122</v>
      </c>
      <c r="J10" s="442" t="s">
        <v>123</v>
      </c>
      <c r="K10" s="442" t="s">
        <v>124</v>
      </c>
      <c r="L10" s="442" t="s">
        <v>125</v>
      </c>
      <c r="M10" s="443" t="s">
        <v>126</v>
      </c>
      <c r="N10" s="444"/>
    </row>
    <row r="11" spans="1:14" s="455" customFormat="1" ht="13.5" thickTop="1" x14ac:dyDescent="0.2">
      <c r="A11" s="446"/>
      <c r="B11" s="447"/>
      <c r="C11" s="448"/>
      <c r="D11" s="449"/>
      <c r="E11" s="449"/>
      <c r="F11" s="450"/>
      <c r="G11" s="450"/>
      <c r="H11" s="451"/>
      <c r="I11" s="451"/>
      <c r="J11" s="451"/>
      <c r="K11" s="452"/>
      <c r="L11" s="453"/>
      <c r="M11" s="454"/>
      <c r="N11" s="440"/>
    </row>
    <row r="12" spans="1:14" s="455" customFormat="1" x14ac:dyDescent="0.2">
      <c r="A12" s="456"/>
      <c r="B12" s="457"/>
      <c r="C12" s="458"/>
      <c r="D12" s="459"/>
      <c r="E12" s="460"/>
      <c r="F12" s="461"/>
      <c r="G12" s="461"/>
      <c r="H12" s="462"/>
      <c r="I12" s="462"/>
      <c r="J12" s="462"/>
      <c r="K12" s="460"/>
      <c r="L12" s="460"/>
      <c r="M12" s="463"/>
      <c r="N12" s="445"/>
    </row>
    <row r="13" spans="1:14" s="455" customFormat="1" x14ac:dyDescent="0.2">
      <c r="A13" s="464"/>
      <c r="B13" s="465"/>
      <c r="C13" s="466"/>
      <c r="D13" s="467"/>
      <c r="E13" s="468"/>
      <c r="F13" s="469"/>
      <c r="G13" s="469"/>
      <c r="H13" s="470"/>
      <c r="I13" s="470"/>
      <c r="J13" s="470"/>
      <c r="K13" s="468"/>
      <c r="L13" s="468"/>
      <c r="M13" s="471"/>
    </row>
    <row r="14" spans="1:14" s="455" customFormat="1" x14ac:dyDescent="0.2">
      <c r="A14" s="464"/>
      <c r="B14" s="465"/>
      <c r="C14" s="466"/>
      <c r="D14" s="467"/>
      <c r="E14" s="468"/>
      <c r="F14" s="469"/>
      <c r="G14" s="469"/>
      <c r="H14" s="470"/>
      <c r="I14" s="470"/>
      <c r="J14" s="470"/>
      <c r="K14" s="468"/>
      <c r="L14" s="468"/>
      <c r="M14" s="471"/>
    </row>
    <row r="15" spans="1:14" s="455" customFormat="1" x14ac:dyDescent="0.2">
      <c r="A15" s="464"/>
      <c r="B15" s="465"/>
      <c r="C15" s="466"/>
      <c r="D15" s="467"/>
      <c r="E15" s="468"/>
      <c r="F15" s="469"/>
      <c r="G15" s="469"/>
      <c r="H15" s="470"/>
      <c r="I15" s="470"/>
      <c r="J15" s="470"/>
      <c r="K15" s="468"/>
      <c r="L15" s="468"/>
      <c r="M15" s="471"/>
    </row>
    <row r="16" spans="1:14" s="455" customFormat="1" x14ac:dyDescent="0.2">
      <c r="A16" s="464"/>
      <c r="B16" s="465"/>
      <c r="C16" s="466"/>
      <c r="D16" s="467"/>
      <c r="E16" s="468"/>
      <c r="F16" s="469"/>
      <c r="G16" s="469"/>
      <c r="H16" s="470"/>
      <c r="I16" s="470"/>
      <c r="J16" s="470"/>
      <c r="K16" s="468"/>
      <c r="L16" s="468"/>
      <c r="M16" s="471"/>
    </row>
    <row r="17" spans="1:18" s="481" customFormat="1" x14ac:dyDescent="0.2">
      <c r="A17" s="472"/>
      <c r="B17" s="473"/>
      <c r="C17" s="474"/>
      <c r="D17" s="475"/>
      <c r="E17" s="476"/>
      <c r="F17" s="477"/>
      <c r="G17" s="477"/>
      <c r="H17" s="478"/>
      <c r="I17" s="478"/>
      <c r="J17" s="478"/>
      <c r="K17" s="476"/>
      <c r="L17" s="476"/>
      <c r="M17" s="479"/>
      <c r="N17" s="480"/>
      <c r="O17" s="480"/>
      <c r="P17" s="480"/>
      <c r="Q17" s="480"/>
      <c r="R17" s="480"/>
    </row>
    <row r="18" spans="1:18" s="482" customFormat="1" x14ac:dyDescent="0.2">
      <c r="A18" s="472"/>
      <c r="B18" s="473"/>
      <c r="C18" s="474"/>
      <c r="D18" s="475"/>
      <c r="E18" s="476"/>
      <c r="F18" s="477"/>
      <c r="G18" s="477"/>
      <c r="H18" s="478"/>
      <c r="I18" s="478"/>
      <c r="J18" s="478"/>
      <c r="K18" s="476"/>
      <c r="L18" s="476"/>
      <c r="M18" s="479"/>
      <c r="N18" s="480"/>
      <c r="O18" s="425"/>
      <c r="P18" s="425"/>
      <c r="Q18" s="425"/>
      <c r="R18" s="425"/>
    </row>
    <row r="19" spans="1:18" ht="13.5" thickBot="1" x14ac:dyDescent="0.25">
      <c r="A19" s="483"/>
      <c r="B19" s="484"/>
      <c r="C19" s="485"/>
      <c r="D19" s="486"/>
      <c r="E19" s="487"/>
      <c r="F19" s="488"/>
      <c r="G19" s="488"/>
      <c r="H19" s="489"/>
      <c r="I19" s="489"/>
      <c r="J19" s="489"/>
      <c r="K19" s="490"/>
      <c r="L19" s="491"/>
      <c r="M19" s="492"/>
      <c r="N19" s="480"/>
    </row>
    <row r="20" spans="1:18" ht="14.25" thickTop="1" thickBot="1" x14ac:dyDescent="0.25">
      <c r="A20" s="493"/>
      <c r="B20" s="494" t="s">
        <v>127</v>
      </c>
      <c r="C20" s="495"/>
      <c r="D20" s="496"/>
      <c r="E20" s="497"/>
      <c r="F20" s="498"/>
      <c r="G20" s="498"/>
      <c r="H20" s="498"/>
      <c r="I20" s="498"/>
      <c r="J20" s="498"/>
      <c r="K20" s="498"/>
      <c r="L20" s="497"/>
      <c r="M20" s="499">
        <f>SUM(M11:M19)</f>
        <v>0</v>
      </c>
    </row>
    <row r="21" spans="1:18" ht="13.5" thickTop="1" x14ac:dyDescent="0.2">
      <c r="J21" s="500"/>
      <c r="K21" s="501"/>
      <c r="M21" s="502"/>
    </row>
    <row r="22" spans="1:18" s="420" customFormat="1" x14ac:dyDescent="0.2">
      <c r="B22" s="419" t="s">
        <v>95</v>
      </c>
      <c r="D22" s="421" t="s">
        <v>96</v>
      </c>
      <c r="E22" s="421"/>
      <c r="G22" s="421" t="s">
        <v>97</v>
      </c>
      <c r="H22" s="421"/>
      <c r="I22" s="421"/>
    </row>
    <row r="23" spans="1:18" s="420" customFormat="1" x14ac:dyDescent="0.2">
      <c r="G23" s="422" t="s">
        <v>98</v>
      </c>
      <c r="H23" s="422"/>
      <c r="I23" s="422"/>
    </row>
    <row r="24" spans="1:18" s="420" customFormat="1" x14ac:dyDescent="0.2"/>
    <row r="25" spans="1:18" x14ac:dyDescent="0.2">
      <c r="J25" s="500"/>
      <c r="K25" s="501"/>
      <c r="M25" s="502"/>
    </row>
    <row r="26" spans="1:18" x14ac:dyDescent="0.2">
      <c r="K26" s="503"/>
      <c r="M26" s="502"/>
    </row>
    <row r="27" spans="1:18" x14ac:dyDescent="0.2">
      <c r="K27" s="504"/>
    </row>
    <row r="28" spans="1:18" x14ac:dyDescent="0.2">
      <c r="K28" s="505"/>
    </row>
    <row r="29" spans="1:18" x14ac:dyDescent="0.2">
      <c r="K29" s="505"/>
    </row>
    <row r="30" spans="1:18" x14ac:dyDescent="0.2">
      <c r="K30" s="505"/>
    </row>
    <row r="31" spans="1:18" x14ac:dyDescent="0.2">
      <c r="K31" s="505"/>
    </row>
    <row r="32" spans="1:18" x14ac:dyDescent="0.2">
      <c r="K32" s="505"/>
    </row>
    <row r="33" spans="11:11" x14ac:dyDescent="0.2">
      <c r="K33" s="505"/>
    </row>
    <row r="34" spans="11:11" x14ac:dyDescent="0.2">
      <c r="K34" s="505"/>
    </row>
    <row r="35" spans="11:11" x14ac:dyDescent="0.2">
      <c r="K35" s="50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81</v>
      </c>
      <c r="K1" s="266"/>
      <c r="L1" s="266"/>
      <c r="M1" s="296"/>
      <c r="N1" s="296"/>
      <c r="O1" s="296"/>
      <c r="P1" s="296"/>
    </row>
    <row r="2" spans="1:16" ht="15.75" x14ac:dyDescent="0.2">
      <c r="A2" s="366" t="s">
        <v>65</v>
      </c>
      <c r="B2" s="366"/>
      <c r="C2" s="366"/>
      <c r="D2" s="366"/>
      <c r="E2" s="366"/>
      <c r="F2" s="366"/>
      <c r="G2" s="366"/>
      <c r="H2" s="366"/>
      <c r="I2" s="366"/>
      <c r="J2" s="366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20</v>
      </c>
      <c r="C3" s="269" t="s">
        <v>76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21</v>
      </c>
      <c r="C4" s="271" t="s">
        <v>77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367" t="s">
        <v>19</v>
      </c>
      <c r="B6" s="370" t="s">
        <v>66</v>
      </c>
      <c r="C6" s="370" t="s">
        <v>67</v>
      </c>
      <c r="D6" s="373" t="s">
        <v>28</v>
      </c>
      <c r="E6" s="376" t="s">
        <v>68</v>
      </c>
      <c r="F6" s="370"/>
      <c r="G6" s="370"/>
      <c r="H6" s="370"/>
      <c r="I6" s="370"/>
      <c r="J6" s="377"/>
      <c r="K6" s="266"/>
      <c r="L6" s="266"/>
      <c r="M6" s="296"/>
      <c r="N6" s="296"/>
      <c r="O6" s="296"/>
      <c r="P6" s="296"/>
    </row>
    <row r="7" spans="1:16" ht="15.75" x14ac:dyDescent="0.2">
      <c r="A7" s="368"/>
      <c r="B7" s="371"/>
      <c r="C7" s="371"/>
      <c r="D7" s="374"/>
      <c r="E7" s="378" t="s">
        <v>69</v>
      </c>
      <c r="F7" s="371"/>
      <c r="G7" s="371"/>
      <c r="H7" s="371" t="s">
        <v>70</v>
      </c>
      <c r="I7" s="371"/>
      <c r="J7" s="379"/>
      <c r="K7" s="266"/>
      <c r="L7" s="266"/>
      <c r="M7" s="296"/>
      <c r="N7" s="296"/>
      <c r="O7" s="296"/>
      <c r="P7" s="296"/>
    </row>
    <row r="8" spans="1:16" ht="32.25" thickBot="1" x14ac:dyDescent="0.25">
      <c r="A8" s="369"/>
      <c r="B8" s="372"/>
      <c r="C8" s="372"/>
      <c r="D8" s="375"/>
      <c r="E8" s="272" t="s">
        <v>27</v>
      </c>
      <c r="F8" s="292" t="s">
        <v>71</v>
      </c>
      <c r="G8" s="292" t="s">
        <v>72</v>
      </c>
      <c r="H8" s="292" t="s">
        <v>27</v>
      </c>
      <c r="I8" s="292" t="s">
        <v>73</v>
      </c>
      <c r="J8" s="273" t="s">
        <v>72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355"/>
      <c r="B12" s="356"/>
      <c r="C12" s="356"/>
      <c r="D12" s="357"/>
      <c r="E12" s="295" t="s">
        <v>74</v>
      </c>
      <c r="F12" s="287"/>
      <c r="G12" s="288">
        <f>SUM(G10:G11)</f>
        <v>0</v>
      </c>
      <c r="H12" s="358" t="s">
        <v>74</v>
      </c>
      <c r="I12" s="359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360" t="s">
        <v>75</v>
      </c>
      <c r="B13" s="361"/>
      <c r="C13" s="361"/>
      <c r="D13" s="362"/>
      <c r="E13" s="363">
        <f>G12+J12</f>
        <v>0</v>
      </c>
      <c r="F13" s="364"/>
      <c r="G13" s="364"/>
      <c r="H13" s="364"/>
      <c r="I13" s="364"/>
      <c r="J13" s="365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8.7.</vt:lpstr>
      <vt:lpstr>Приложение 1 к форме 8.7</vt:lpstr>
      <vt:lpstr>Приложение 2 к Форме 8.7</vt:lpstr>
      <vt:lpstr>Приложение №3 к форме 8.7.</vt:lpstr>
      <vt:lpstr>'Приложение 2 к Форме 8.7'!Заголовки_для_печати</vt:lpstr>
      <vt:lpstr>'Приложение 2 к Форме 8.7'!Область_печати</vt:lpstr>
      <vt:lpstr>'Приложение №3 к форме 8.7.'!Область_печати</vt:lpstr>
      <vt:lpstr>'Форма 8.7.'!Область_печати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2015-09-17T05:51:21Z</dcterms:modified>
</cp:coreProperties>
</file>