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/>
  </bookViews>
  <sheets>
    <sheet name="форма 8" sheetId="1" r:id="rId1"/>
    <sheet name="прил. №1 к ф.8" sheetId="3" r:id="rId2"/>
    <sheet name="прил. №2 к ф.8" sheetId="5" r:id="rId3"/>
    <sheet name="прил. №3 к ф.8" sheetId="4" r:id="rId4"/>
  </sheets>
  <externalReferences>
    <externalReference r:id="rId5"/>
    <externalReference r:id="rId6"/>
    <externalReference r:id="rId7"/>
    <externalReference r:id="rId8"/>
  </externalReferences>
  <definedNames>
    <definedName name="deviation1" localSheetId="2">#REF!</definedName>
    <definedName name="deviation1">#REF!</definedName>
    <definedName name="DiscontRate" localSheetId="2">#REF!</definedName>
    <definedName name="DiscontRate">#REF!</definedName>
    <definedName name="блок" localSheetId="2">#REF!</definedName>
    <definedName name="блок">#REF!</definedName>
    <definedName name="весмп" localSheetId="2">#REF!</definedName>
    <definedName name="весмп">#REF!</definedName>
    <definedName name="врем" localSheetId="2">#REF!</definedName>
    <definedName name="врем">#REF!</definedName>
    <definedName name="высл" localSheetId="2">#REF!</definedName>
    <definedName name="высл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>#REF!</definedName>
    <definedName name="дол" localSheetId="2">#REF!</definedName>
    <definedName name="дол">#REF!</definedName>
    <definedName name="допотп" localSheetId="2">#REF!</definedName>
    <definedName name="допотп">#REF!</definedName>
    <definedName name="ДЦ1" localSheetId="2">#REF!</definedName>
    <definedName name="ДЦ1">#REF!</definedName>
    <definedName name="ДЦ10" localSheetId="2">#REF!</definedName>
    <definedName name="ДЦ10">#REF!</definedName>
    <definedName name="ДЦ11" localSheetId="2">#REF!</definedName>
    <definedName name="ДЦ11">#REF!</definedName>
    <definedName name="ДЦ12" localSheetId="2">#REF!</definedName>
    <definedName name="ДЦ12">#REF!</definedName>
    <definedName name="ДЦ13" localSheetId="2">#REF!</definedName>
    <definedName name="ДЦ13">#REF!</definedName>
    <definedName name="ДЦ14" localSheetId="2">#REF!</definedName>
    <definedName name="ДЦ14">#REF!</definedName>
    <definedName name="ДЦ15" localSheetId="2">#REF!</definedName>
    <definedName name="ДЦ15">#REF!</definedName>
    <definedName name="ДЦ16" localSheetId="2">#REF!</definedName>
    <definedName name="ДЦ16">#REF!</definedName>
    <definedName name="ДЦ17" localSheetId="2">#REF!</definedName>
    <definedName name="ДЦ17">#REF!</definedName>
    <definedName name="ДЦ18" localSheetId="2">#REF!</definedName>
    <definedName name="ДЦ18">#REF!</definedName>
    <definedName name="ДЦ19" localSheetId="2">#REF!</definedName>
    <definedName name="ДЦ19">#REF!</definedName>
    <definedName name="ДЦ2" localSheetId="2">#REF!</definedName>
    <definedName name="ДЦ2">#REF!</definedName>
    <definedName name="ДЦ2_" localSheetId="2">#REF!</definedName>
    <definedName name="ДЦ2_">#REF!</definedName>
    <definedName name="ДЦ20" localSheetId="2">#REF!</definedName>
    <definedName name="ДЦ20">#REF!</definedName>
    <definedName name="ДЦ20_1" localSheetId="2">#REF!</definedName>
    <definedName name="ДЦ20_1">#REF!</definedName>
    <definedName name="ДЦ21" localSheetId="2">#REF!</definedName>
    <definedName name="ДЦ21">#REF!</definedName>
    <definedName name="ДЦ22" localSheetId="2">#REF!</definedName>
    <definedName name="ДЦ22">#REF!</definedName>
    <definedName name="ДЦ23" localSheetId="2">#REF!</definedName>
    <definedName name="ДЦ23">#REF!</definedName>
    <definedName name="ДЦ24" localSheetId="2">#REF!</definedName>
    <definedName name="ДЦ24">#REF!</definedName>
    <definedName name="ДЦ25" localSheetId="2">#REF!</definedName>
    <definedName name="ДЦ25">#REF!</definedName>
    <definedName name="ДЦ26" localSheetId="2">#REF!</definedName>
    <definedName name="ДЦ26">#REF!</definedName>
    <definedName name="ДЦ3" localSheetId="2">#REF!</definedName>
    <definedName name="ДЦ3">#REF!</definedName>
    <definedName name="ДЦ3_" localSheetId="2">#REF!</definedName>
    <definedName name="ДЦ3_">#REF!</definedName>
    <definedName name="ДЦ4" localSheetId="2">#REF!</definedName>
    <definedName name="ДЦ4">#REF!</definedName>
    <definedName name="ДЦ5" localSheetId="2">#REF!</definedName>
    <definedName name="ДЦ5">#REF!</definedName>
    <definedName name="ДЦ6" localSheetId="2">#REF!</definedName>
    <definedName name="ДЦ6">#REF!</definedName>
    <definedName name="ДЦ6_1" localSheetId="2">#REF!</definedName>
    <definedName name="ДЦ6_1">#REF!</definedName>
    <definedName name="ДЦ7" localSheetId="2">#REF!</definedName>
    <definedName name="ДЦ7">#REF!</definedName>
    <definedName name="ДЦ8" localSheetId="2">#REF!</definedName>
    <definedName name="ДЦ8">#REF!</definedName>
    <definedName name="ДЦ9" localSheetId="2">#REF!</definedName>
    <definedName name="ДЦ9">#REF!</definedName>
    <definedName name="емм" localSheetId="2">#REF!</definedName>
    <definedName name="емм">#REF!</definedName>
    <definedName name="Заказчик" localSheetId="2">#REF!</definedName>
    <definedName name="Заказчик">#REF!</definedName>
    <definedName name="зп" localSheetId="2">#REF!</definedName>
    <definedName name="зп">#REF!</definedName>
    <definedName name="зпмес" localSheetId="2">#REF!</definedName>
    <definedName name="зпмес">#REF!</definedName>
    <definedName name="зпо" localSheetId="2">#REF!</definedName>
    <definedName name="зпо">#REF!</definedName>
    <definedName name="зппр" localSheetId="2">#REF!</definedName>
    <definedName name="зппр">#REF!</definedName>
    <definedName name="зпч" localSheetId="2">#REF!</definedName>
    <definedName name="зпч">#REF!</definedName>
    <definedName name="зу" localSheetId="2">#REF!</definedName>
    <definedName name="зу">#REF!</definedName>
    <definedName name="и_н_п" localSheetId="2">#REF!</definedName>
    <definedName name="и_н_п">#REF!</definedName>
    <definedName name="изп" localSheetId="2">#REF!</definedName>
    <definedName name="изп">#REF!</definedName>
    <definedName name="имат" localSheetId="2">#REF!</definedName>
    <definedName name="имат">#REF!</definedName>
    <definedName name="иматзак" localSheetId="2">#REF!</definedName>
    <definedName name="иматзак">#REF!</definedName>
    <definedName name="иматпод" localSheetId="2">#REF!</definedName>
    <definedName name="иматпод">#REF!</definedName>
    <definedName name="имя" localSheetId="2">#REF!</definedName>
    <definedName name="имя">#REF!</definedName>
    <definedName name="Инвестор" localSheetId="2">#REF!</definedName>
    <definedName name="Инвестор">#REF!</definedName>
    <definedName name="инд1" localSheetId="2">#REF!</definedName>
    <definedName name="инд1">#REF!</definedName>
    <definedName name="инд11" localSheetId="2">#REF!</definedName>
    <definedName name="инд11">#REF!</definedName>
    <definedName name="инд12" localSheetId="2">#REF!</definedName>
    <definedName name="инд12">#REF!</definedName>
    <definedName name="инд13" localSheetId="2">#REF!</definedName>
    <definedName name="инд13">#REF!</definedName>
    <definedName name="инд3" localSheetId="2">#REF!</definedName>
    <definedName name="инд3">#REF!</definedName>
    <definedName name="инд4" localSheetId="2">#REF!</definedName>
    <definedName name="инд4">#REF!</definedName>
    <definedName name="инд5" localSheetId="2">#REF!</definedName>
    <definedName name="инд5">#REF!</definedName>
    <definedName name="инд6" localSheetId="2">#REF!</definedName>
    <definedName name="инд6">#REF!</definedName>
    <definedName name="инд7" localSheetId="2">#REF!</definedName>
    <definedName name="инд7">#REF!</definedName>
    <definedName name="инд8" localSheetId="2">#REF!</definedName>
    <definedName name="инд8">#REF!</definedName>
    <definedName name="инд9" localSheetId="2">#REF!</definedName>
    <definedName name="инд9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2">#REF!</definedName>
    <definedName name="Индекс_ЛН_объекта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2">#REF!</definedName>
    <definedName name="Итого_ОЗП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2">#REF!</definedName>
    <definedName name="Итого_ПЗ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2">#REF!</definedName>
    <definedName name="иэмм">#REF!</definedName>
    <definedName name="к_ЗПМ" localSheetId="2">#REF!</definedName>
    <definedName name="к_ЗПМ">#REF!</definedName>
    <definedName name="к_МАТ" localSheetId="2">#REF!</definedName>
    <definedName name="к_МАТ">#REF!</definedName>
    <definedName name="к_ОЗП" localSheetId="2">#REF!</definedName>
    <definedName name="к_ОЗП">#REF!</definedName>
    <definedName name="к_ПЗ" localSheetId="2">#REF!</definedName>
    <definedName name="к_ПЗ">#REF!</definedName>
    <definedName name="к_ЭМ" localSheetId="2">#REF!</definedName>
    <definedName name="к_ЭМ">#REF!</definedName>
    <definedName name="кмм" localSheetId="2">#REF!</definedName>
    <definedName name="кмм">#REF!</definedName>
    <definedName name="кмо" localSheetId="2">#REF!</definedName>
    <definedName name="кмо">#REF!</definedName>
    <definedName name="кол" localSheetId="2">#REF!</definedName>
    <definedName name="кол">#REF!</definedName>
    <definedName name="лот1" localSheetId="2">#REF!</definedName>
    <definedName name="лот1">#REF!</definedName>
    <definedName name="м" localSheetId="2">#REF!</definedName>
    <definedName name="м">#REF!</definedName>
    <definedName name="м_лы_д_перевозки" localSheetId="2">#REF!</definedName>
    <definedName name="м_лы_д_перевозки">#REF!</definedName>
    <definedName name="масмес" localSheetId="2">#REF!</definedName>
    <definedName name="масмес">#REF!</definedName>
    <definedName name="мат" localSheetId="2">#REF!</definedName>
    <definedName name="мат">#REF!</definedName>
    <definedName name="матз" localSheetId="2">#REF!</definedName>
    <definedName name="матз">#REF!</definedName>
    <definedName name="матпз" localSheetId="2">#REF!</definedName>
    <definedName name="матпз">#REF!</definedName>
    <definedName name="мех" localSheetId="2">#REF!</definedName>
    <definedName name="мех">#REF!</definedName>
    <definedName name="мз" localSheetId="2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2">#REF!</definedName>
    <definedName name="н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>#REF!</definedName>
    <definedName name="НДС" localSheetId="2">#REF!</definedName>
    <definedName name="НДС">#REF!</definedName>
    <definedName name="нет" localSheetId="2">#REF!</definedName>
    <definedName name="нет">#REF!</definedName>
    <definedName name="нзу" localSheetId="2">#REF!</definedName>
    <definedName name="нзу">#REF!</definedName>
    <definedName name="ннр" localSheetId="2">#REF!</definedName>
    <definedName name="ннр">#REF!</definedName>
    <definedName name="ннр0" localSheetId="2">#REF!</definedName>
    <definedName name="ннр0">#REF!</definedName>
    <definedName name="ннркс" localSheetId="2">#REF!</definedName>
    <definedName name="ннркс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2">#REF!</definedName>
    <definedName name="нр">#REF!</definedName>
    <definedName name="_xlnm.Print_Area" localSheetId="0">'форма 8'!$A$1:$W$55</definedName>
    <definedName name="оборз" localSheetId="2">#REF!</definedName>
    <definedName name="оборз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2">#REF!</definedName>
    <definedName name="Описание_объекта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>#REF!</definedName>
    <definedName name="Основание" localSheetId="2">#REF!</definedName>
    <definedName name="Основание">#REF!</definedName>
    <definedName name="отп" localSheetId="2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2">#REF!</definedName>
    <definedName name="ператр1">#REF!</definedName>
    <definedName name="ператр2" localSheetId="2">#REF!</definedName>
    <definedName name="ператр2">#REF!</definedName>
    <definedName name="перм" localSheetId="2">#REF!</definedName>
    <definedName name="перм">#REF!</definedName>
    <definedName name="перо" localSheetId="2">#REF!</definedName>
    <definedName name="перо">#REF!</definedName>
    <definedName name="пЗуВр" localSheetId="2">#REF!</definedName>
    <definedName name="пЗуВр">#REF!</definedName>
    <definedName name="поток2" localSheetId="2">#REF!</definedName>
    <definedName name="поток2">#REF!</definedName>
    <definedName name="пПрВр" localSheetId="2">#REF!</definedName>
    <definedName name="пПрВр">#REF!</definedName>
    <definedName name="ПРВ" localSheetId="2">[3]ИДвалка!#REF!</definedName>
    <definedName name="ПРВ">[3]ИДвалка!#REF!</definedName>
    <definedName name="прем" localSheetId="2">#REF!</definedName>
    <definedName name="прем">#REF!</definedName>
    <definedName name="премввод" localSheetId="2">#REF!</definedName>
    <definedName name="премввод">#REF!</definedName>
    <definedName name="прибыль" localSheetId="2">#REF!</definedName>
    <definedName name="прибыль">#REF!</definedName>
    <definedName name="Проверил" localSheetId="2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>[4]ЗП_ЮНГ!#REF!</definedName>
    <definedName name="р_пр" localSheetId="2">#REF!</definedName>
    <definedName name="р_пр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2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2">#REF!</definedName>
    <definedName name="рк">#REF!</definedName>
    <definedName name="с" localSheetId="2">#REF!</definedName>
    <definedName name="с">#REF!</definedName>
    <definedName name="с21" localSheetId="2">#REF!</definedName>
    <definedName name="с21">#REF!</definedName>
    <definedName name="са" localSheetId="2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2">#REF!</definedName>
    <definedName name="сн">#REF!</definedName>
    <definedName name="сн_рк" localSheetId="2">#REF!</definedName>
    <definedName name="сн_рк">#REF!</definedName>
    <definedName name="Составил" localSheetId="2">#REF!</definedName>
    <definedName name="Составил">#REF!</definedName>
    <definedName name="сп" localSheetId="2">#REF!</definedName>
    <definedName name="сп">#REF!</definedName>
    <definedName name="ссммрр" localSheetId="2">#REF!</definedName>
    <definedName name="ссммрр">#REF!</definedName>
    <definedName name="сто" localSheetId="2">#REF!</definedName>
    <definedName name="сто">#REF!</definedName>
    <definedName name="сто2" localSheetId="2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2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>#REF!</definedName>
    <definedName name="т11" localSheetId="2">#REF!</definedName>
    <definedName name="т11">#REF!</definedName>
    <definedName name="т12" localSheetId="2">#REF!</definedName>
    <definedName name="т12">#REF!</definedName>
    <definedName name="т13" localSheetId="2">#REF!</definedName>
    <definedName name="т13">#REF!</definedName>
    <definedName name="т14" localSheetId="2">#REF!</definedName>
    <definedName name="т14">#REF!</definedName>
    <definedName name="т15" localSheetId="2">#REF!</definedName>
    <definedName name="т15">#REF!</definedName>
    <definedName name="т16" localSheetId="2">#REF!</definedName>
    <definedName name="т16">#REF!</definedName>
    <definedName name="т17" localSheetId="2">#REF!</definedName>
    <definedName name="т17">#REF!</definedName>
    <definedName name="т18" localSheetId="2">#REF!</definedName>
    <definedName name="т18">#REF!</definedName>
    <definedName name="т19" localSheetId="2">#REF!</definedName>
    <definedName name="т19">#REF!</definedName>
    <definedName name="т20" localSheetId="2">#REF!</definedName>
    <definedName name="т20">#REF!</definedName>
    <definedName name="т21" localSheetId="2">#REF!</definedName>
    <definedName name="т21">#REF!</definedName>
    <definedName name="т22" localSheetId="2">#REF!</definedName>
    <definedName name="т22">#REF!</definedName>
    <definedName name="т23" localSheetId="2">#REF!</definedName>
    <definedName name="т23">#REF!</definedName>
    <definedName name="т24" localSheetId="2">#REF!</definedName>
    <definedName name="т24">#REF!</definedName>
    <definedName name="т25" localSheetId="2">#REF!</definedName>
    <definedName name="т25">#REF!</definedName>
    <definedName name="т26" localSheetId="2">#REF!</definedName>
    <definedName name="т26">#REF!</definedName>
    <definedName name="т27" localSheetId="2">#REF!</definedName>
    <definedName name="т27">#REF!</definedName>
    <definedName name="т28" localSheetId="2">#REF!</definedName>
    <definedName name="т28">#REF!</definedName>
    <definedName name="т29" localSheetId="2">#REF!</definedName>
    <definedName name="т29">#REF!</definedName>
    <definedName name="т30" localSheetId="2">#REF!</definedName>
    <definedName name="т30">#REF!</definedName>
    <definedName name="т31" localSheetId="2">#REF!</definedName>
    <definedName name="т31">#REF!</definedName>
    <definedName name="т32" localSheetId="2">#REF!</definedName>
    <definedName name="т32">#REF!</definedName>
    <definedName name="т33" localSheetId="2">#REF!</definedName>
    <definedName name="т33">#REF!</definedName>
    <definedName name="т34" localSheetId="2">#REF!</definedName>
    <definedName name="т34">#REF!</definedName>
    <definedName name="т35" localSheetId="2">#REF!</definedName>
    <definedName name="т35">#REF!</definedName>
    <definedName name="т36" localSheetId="2">#REF!</definedName>
    <definedName name="т36">#REF!</definedName>
    <definedName name="т37" localSheetId="2">#REF!</definedName>
    <definedName name="т37">#REF!</definedName>
    <definedName name="т38" localSheetId="2">#REF!</definedName>
    <definedName name="т38">#REF!</definedName>
    <definedName name="т39" localSheetId="2">#REF!</definedName>
    <definedName name="т39">#REF!</definedName>
    <definedName name="т40" localSheetId="2">#REF!</definedName>
    <definedName name="т40">#REF!</definedName>
    <definedName name="т41" localSheetId="2">#REF!</definedName>
    <definedName name="т41">#REF!</definedName>
    <definedName name="т42" localSheetId="2">#REF!</definedName>
    <definedName name="т42">#REF!</definedName>
    <definedName name="т43" localSheetId="2">#REF!</definedName>
    <definedName name="т43">#REF!</definedName>
    <definedName name="т44" localSheetId="2">#REF!</definedName>
    <definedName name="т44">#REF!</definedName>
    <definedName name="т45" localSheetId="2">#REF!</definedName>
    <definedName name="т45">#REF!</definedName>
    <definedName name="т46" localSheetId="2">#REF!</definedName>
    <definedName name="т46">#REF!</definedName>
    <definedName name="т47" localSheetId="2">#REF!</definedName>
    <definedName name="т47">#REF!</definedName>
    <definedName name="т48" localSheetId="2">#REF!</definedName>
    <definedName name="т48">#REF!</definedName>
    <definedName name="т49" localSheetId="2">#REF!</definedName>
    <definedName name="т49">#REF!</definedName>
    <definedName name="т50" localSheetId="2">#REF!</definedName>
    <definedName name="т50">#REF!</definedName>
    <definedName name="т51" localSheetId="2">#REF!</definedName>
    <definedName name="т51">#REF!</definedName>
    <definedName name="т52" localSheetId="2">#REF!</definedName>
    <definedName name="т52">#REF!</definedName>
    <definedName name="т53" localSheetId="2">#REF!</definedName>
    <definedName name="т53">#REF!</definedName>
    <definedName name="т54" localSheetId="2">#REF!</definedName>
    <definedName name="т54">#REF!</definedName>
    <definedName name="т55" localSheetId="2">#REF!</definedName>
    <definedName name="т55">#REF!</definedName>
    <definedName name="т56" localSheetId="2">#REF!</definedName>
    <definedName name="т56">#REF!</definedName>
    <definedName name="т57" localSheetId="2">#REF!</definedName>
    <definedName name="т57">#REF!</definedName>
    <definedName name="т58" localSheetId="2">#REF!</definedName>
    <definedName name="т58">#REF!</definedName>
    <definedName name="т59" localSheetId="2">#REF!</definedName>
    <definedName name="т59">#REF!</definedName>
    <definedName name="т60" localSheetId="2">#REF!</definedName>
    <definedName name="т60">#REF!</definedName>
    <definedName name="тар" localSheetId="2">#REF!</definedName>
    <definedName name="тар">#REF!</definedName>
    <definedName name="Тарифы" localSheetId="2">#REF!</definedName>
    <definedName name="Тарифы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2">#REF!</definedName>
    <definedName name="тро">#REF!</definedName>
    <definedName name="трр" localSheetId="2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2">#REF!</definedName>
    <definedName name="ФОТ">#REF!</definedName>
    <definedName name="фотм" localSheetId="2">#REF!</definedName>
    <definedName name="фотм">#REF!</definedName>
    <definedName name="фотр" localSheetId="2">#REF!</definedName>
    <definedName name="фотр">#REF!</definedName>
    <definedName name="челдн" localSheetId="2">#REF!</definedName>
    <definedName name="челдн">#REF!</definedName>
    <definedName name="чм" localSheetId="2">#REF!</definedName>
    <definedName name="чм">#REF!</definedName>
    <definedName name="эмм" localSheetId="2">#REF!</definedName>
    <definedName name="эмм">#REF!</definedName>
  </definedNames>
  <calcPr calcId="145621" iterateDelta="0"/>
</workbook>
</file>

<file path=xl/calcChain.xml><?xml version="1.0" encoding="utf-8"?>
<calcChain xmlns="http://schemas.openxmlformats.org/spreadsheetml/2006/main">
  <c r="E24" i="5" l="1"/>
  <c r="M22" i="5"/>
  <c r="N22" i="5" s="1"/>
  <c r="J22" i="5"/>
  <c r="B22" i="5"/>
  <c r="M21" i="5"/>
  <c r="N21" i="5" s="1"/>
  <c r="J21" i="5"/>
  <c r="B21" i="5"/>
  <c r="M20" i="5"/>
  <c r="N20" i="5" s="1"/>
  <c r="N23" i="5" s="1"/>
  <c r="J20" i="5"/>
  <c r="M17" i="5"/>
  <c r="N17" i="5" s="1"/>
  <c r="J17" i="5"/>
  <c r="M16" i="5"/>
  <c r="N16" i="5" s="1"/>
  <c r="J16" i="5"/>
  <c r="B16" i="5"/>
  <c r="B17" i="5" s="1"/>
  <c r="M15" i="5"/>
  <c r="N15" i="5" s="1"/>
  <c r="J15" i="5"/>
  <c r="M12" i="5"/>
  <c r="N12" i="5" s="1"/>
  <c r="J12" i="5"/>
  <c r="N11" i="5"/>
  <c r="M11" i="5"/>
  <c r="J11" i="5"/>
  <c r="M10" i="5"/>
  <c r="N10" i="5" s="1"/>
  <c r="N13" i="5" s="1"/>
  <c r="J10" i="5"/>
  <c r="N18" i="5" l="1"/>
  <c r="N24" i="5"/>
  <c r="O12" i="1" l="1"/>
  <c r="O11" i="1"/>
  <c r="P12" i="1"/>
  <c r="Q12" i="1"/>
  <c r="F45" i="1"/>
  <c r="F44" i="1"/>
  <c r="E11" i="1" l="1"/>
  <c r="E12" i="1" s="1"/>
  <c r="J11" i="1"/>
  <c r="J12" i="1" s="1"/>
  <c r="N12" i="1"/>
  <c r="M12" i="1"/>
  <c r="L12" i="1"/>
  <c r="K12" i="1"/>
  <c r="I12" i="1"/>
  <c r="H12" i="1"/>
  <c r="G12" i="1"/>
  <c r="F12" i="1"/>
  <c r="J19" i="3" l="1"/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<sst xmlns="http://schemas.openxmlformats.org/spreadsheetml/2006/main" count="152" uniqueCount="128">
  <si>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</si>
  <si>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</si>
  <si>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</si>
  <si>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</si>
  <si>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</si>
  <si>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</si>
  <si>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</si>
  <si>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</si>
  <si>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</si>
  <si>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</si>
  <si>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</si>
  <si>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</si>
  <si>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</si>
  <si>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</si>
  <si>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</si>
  <si>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</si>
  <si>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2015г. с учетом НДС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</si>
  <si>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</si>
  <si>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</si>
  <si>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</si>
  <si>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</si>
  <si>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</si>
  <si>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</si>
  <si>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</si>
  <si>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</si>
  <si>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</si>
  <si>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</si>
  <si>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</si>
  <si>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</si>
  <si>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</si>
  <si>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</si>
  <si>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</si>
  <si>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</si>
  <si>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</si>
  <si>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</si>
  <si>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</si>
  <si>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</si>
  <si>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</si>
  <si>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</si>
  <si>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</si>
  <si>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Затраты на эксплуатацию машин и механизмов ( за вычетом гр. 9)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</si>
  <si>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</si>
  <si>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</si>
  <si>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</si>
  <si>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</si>
  <si>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</si>
  <si>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</si>
  <si>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</si>
  <si>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</si>
  <si>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</si>
  <si>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</si>
  <si>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</si>
  <si>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</si>
  <si>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</si>
  <si>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</si>
  <si>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</si>
  <si>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Стройка:</t>
  </si>
  <si>
    <t>Объект: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</si>
  <si>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</si>
  <si>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</si>
  <si>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</si>
  <si>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</si>
  <si>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</si>
  <si>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</si>
  <si>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</si>
  <si>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</si>
  <si>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</si>
  <si>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</si>
  <si>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</si>
  <si>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</si>
  <si>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</si>
  <si>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</si>
  <si>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</si>
  <si>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</si>
  <si>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</si>
  <si>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</si>
  <si>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</si>
  <si>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</si>
  <si>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</si>
  <si>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</si>
  <si>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</si>
  <si>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</si>
  <si>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</si>
  <si>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</si>
  <si>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</si>
  <si>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 xml:space="preserve">Стройка: 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</si>
  <si>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</si>
  <si>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</si>
  <si>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</si>
  <si>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</si>
  <si>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</si>
  <si>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Наименование материала.</t>
  </si>
  <si>
    <t>Класс дорог</t>
  </si>
  <si>
    <t>Вес материала, тн.</t>
  </si>
  <si>
    <t>всего</t>
  </si>
  <si>
    <t>Автосамосвал, из карьера</t>
  </si>
  <si>
    <t xml:space="preserve">Песок </t>
  </si>
  <si>
    <t>Итого песок</t>
  </si>
  <si>
    <t>Автомобиль бортовой</t>
  </si>
  <si>
    <t>Прочие материалы</t>
  </si>
  <si>
    <t>Итого прочие материалы</t>
  </si>
  <si>
    <t xml:space="preserve">Всего </t>
  </si>
  <si>
    <t>Приложение №3 к форме 8</t>
  </si>
  <si>
    <t>Приложение №1 к форме 8</t>
  </si>
  <si>
    <t>выкопировка №061492-ОМ</t>
  </si>
  <si>
    <t>Строительство металлического моста ч/р Пынкильях по схеме 1*6 м</t>
  </si>
  <si>
    <t xml:space="preserve">Форма 8 </t>
  </si>
  <si>
    <t>Стройка: Обустройство Южно-Островного месторождения нефти. Кусты скважин № 1,3.</t>
  </si>
  <si>
    <t>Объект: Автодорога на куст скважин № 3 (строительство мостовых переходов).</t>
  </si>
  <si>
    <t>Приложение № 2 к форме 8</t>
  </si>
  <si>
    <t>Лот №ХХХ</t>
  </si>
  <si>
    <t>Расстояние доставки, км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</si>
  <si>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</si>
  <si>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</si>
  <si>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</si>
  <si>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</si>
  <si>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</si>
  <si>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</si>
  <si>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</si>
  <si>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</si>
  <si>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</si>
  <si>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</si>
  <si>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Автосамосвал вне карьера</t>
  </si>
  <si>
    <t>Щебень</t>
  </si>
  <si>
    <t>Итого щебень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</si>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</sst>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0.00_)"/>
    <numFmt numFmtId="165" formatCode="General_)"/>
    <numFmt numFmtId="166" formatCode="0.000"/>
    <numFmt numFmtId="167" formatCode="0.0%"/>
    <numFmt numFmtId="168" formatCode="#,##0.000"/>
    <numFmt numFmtId="169" formatCode="#,##0.0"/>
    <numFmt numFmtId="170" formatCode="0.0"/>
    <numFmt numFmtId="171" formatCode="#,##0\ &quot;F&quot;;\-#,##0\ &quot;F&quot;"/>
    <numFmt numFmtId="172" formatCode="&quot;$&quot;#,##0.00_);[Red]\(&quot;$&quot;#,##0.00\)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_-* #,##0.00_р_-;\-* #,##0.00_р_-;_-* &quot;-&quot;??_р_-;_-@_-"/>
    <numFmt numFmtId="177" formatCode="&quot;$&quot;#,##0_);[Red]\(&quot;$&quot;#,##0\)"/>
    <numFmt numFmtId="178" formatCode="_(&quot;$&quot;* #,##0.00_);_(&quot;$&quot;* \(#,##0.00\);_(&quot;$&quot;* &quot;-&quot;??_);_(@_)"/>
    <numFmt numFmtId="179" formatCode="#,##0.0000_);[Red]\(#,##0.0000\)"/>
    <numFmt numFmtId="180" formatCode="_-* #,##0_-;\-* #,##0_-;_-* &quot;-&quot;_-;_-@_-"/>
    <numFmt numFmtId="181" formatCode="_-* #,##0.00_-;\-* #,##0.00_-;_-* &quot;-&quot;??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#,##0.0_);\(#,##0.0\)"/>
    <numFmt numFmtId="186" formatCode="0.00000"/>
    <numFmt numFmtId="187" formatCode="#,##0.00\ &quot;р.&quot;;[Red]\-#,##0.00\ &quot;р.&quot;"/>
    <numFmt numFmtId="188" formatCode="_-* #,##0\ _р_._-;\-* #,##0\ _р_._-;_-* &quot;-&quot;\ _р_._-;_-@_-"/>
    <numFmt numFmtId="189" formatCode="_-* #,##0.00\ _р_._-;\-* #,##0.00\ _р_._-;_-* &quot;-&quot;??\ _р_._-;_-@_-"/>
    <numFmt numFmtId="190" formatCode="_(* #,##0.00_);_(* \(#,##0.00\);_(* &quot;-&quot;??_);_(@_)"/>
  </numFmts>
  <fonts count="9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Helv"/>
    </font>
    <font>
      <sz val="10"/>
      <name val="Helv"/>
      <charset val="204"/>
    </font>
    <font>
      <sz val="10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86">
    <xf numFmtId="0" fontId="0" fillId="0" borderId="0"/>
    <xf numFmtId="9" fontId="2" fillId="0" borderId="0" applyFont="0" applyFill="0" applyBorder="0" applyAlignment="0" applyProtection="0"/>
    <xf numFmtId="0" fontId="5" fillId="0" borderId="0"/>
    <xf numFmtId="0" fontId="2" fillId="0" borderId="0"/>
    <xf numFmtId="165" fontId="6" fillId="0" borderId="0"/>
    <xf numFmtId="0" fontId="7" fillId="0" borderId="0"/>
    <xf numFmtId="0" fontId="5" fillId="0" borderId="0" applyProtection="0"/>
    <xf numFmtId="0" fontId="9" fillId="0" borderId="0"/>
    <xf numFmtId="0" fontId="9" fillId="0" borderId="0"/>
    <xf numFmtId="4" fontId="15" fillId="0" borderId="0">
      <alignment vertical="center"/>
    </xf>
    <xf numFmtId="0" fontId="2" fillId="0" borderId="0"/>
    <xf numFmtId="0" fontId="9" fillId="0" borderId="0"/>
    <xf numFmtId="0" fontId="2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0" fillId="0" borderId="0"/>
    <xf numFmtId="0" fontId="50" fillId="0" borderId="0"/>
    <xf numFmtId="0" fontId="15" fillId="0" borderId="0"/>
    <xf numFmtId="0" fontId="15" fillId="0" borderId="0"/>
    <xf numFmtId="0" fontId="50" fillId="0" borderId="0"/>
    <xf numFmtId="0" fontId="15" fillId="0" borderId="0"/>
    <xf numFmtId="0" fontId="50" fillId="0" borderId="0"/>
    <xf numFmtId="0" fontId="50" fillId="0" borderId="0"/>
    <xf numFmtId="4" fontId="51" fillId="0" borderId="0">
      <alignment vertical="center"/>
    </xf>
    <xf numFmtId="0" fontId="15" fillId="0" borderId="0"/>
    <xf numFmtId="0" fontId="49" fillId="0" borderId="0"/>
    <xf numFmtId="0" fontId="49" fillId="0" borderId="0"/>
    <xf numFmtId="0" fontId="49" fillId="0" borderId="0"/>
    <xf numFmtId="0" fontId="50" fillId="0" borderId="0"/>
    <xf numFmtId="0" fontId="50" fillId="0" borderId="0"/>
    <xf numFmtId="0" fontId="4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0" fontId="49" fillId="0" borderId="0"/>
    <xf numFmtId="0" fontId="50" fillId="0" borderId="0"/>
    <xf numFmtId="0" fontId="49" fillId="0" borderId="0"/>
    <xf numFmtId="0" fontId="50" fillId="0" borderId="0"/>
    <xf numFmtId="0" fontId="49" fillId="0" borderId="0"/>
    <xf numFmtId="0" fontId="50" fillId="0" borderId="0"/>
    <xf numFmtId="0" fontId="50" fillId="0" borderId="0"/>
    <xf numFmtId="0" fontId="4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0" fontId="49" fillId="0" borderId="0"/>
    <xf numFmtId="0" fontId="50" fillId="0" borderId="0"/>
    <xf numFmtId="0" fontId="49" fillId="0" borderId="0"/>
    <xf numFmtId="0" fontId="50" fillId="0" borderId="0"/>
    <xf numFmtId="0" fontId="49" fillId="0" borderId="0"/>
    <xf numFmtId="0" fontId="50" fillId="0" borderId="0"/>
    <xf numFmtId="0" fontId="50" fillId="0" borderId="0"/>
    <xf numFmtId="0" fontId="4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0" fontId="49" fillId="0" borderId="0"/>
    <xf numFmtId="0" fontId="50" fillId="0" borderId="0"/>
    <xf numFmtId="0" fontId="49" fillId="0" borderId="0"/>
    <xf numFmtId="0" fontId="50" fillId="0" borderId="0"/>
    <xf numFmtId="0" fontId="49" fillId="0" borderId="0"/>
    <xf numFmtId="0" fontId="50" fillId="0" borderId="0"/>
    <xf numFmtId="0" fontId="50" fillId="0" borderId="0"/>
    <xf numFmtId="0" fontId="4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0" fontId="49" fillId="0" borderId="0"/>
    <xf numFmtId="0" fontId="50" fillId="0" borderId="0"/>
    <xf numFmtId="0" fontId="49" fillId="0" borderId="0"/>
    <xf numFmtId="0" fontId="50" fillId="0" borderId="0"/>
    <xf numFmtId="0" fontId="49" fillId="0" borderId="0"/>
    <xf numFmtId="0" fontId="50" fillId="0" borderId="0"/>
    <xf numFmtId="0" fontId="49" fillId="0" borderId="0"/>
    <xf numFmtId="0" fontId="15" fillId="0" borderId="0"/>
    <xf numFmtId="0" fontId="15" fillId="0" borderId="0"/>
    <xf numFmtId="0" fontId="15" fillId="0" borderId="0"/>
    <xf numFmtId="0" fontId="49" fillId="0" borderId="0"/>
    <xf numFmtId="0" fontId="15" fillId="0" borderId="0"/>
    <xf numFmtId="4" fontId="51" fillId="0" borderId="0">
      <alignment vertical="center"/>
    </xf>
    <xf numFmtId="0" fontId="15" fillId="0" borderId="0"/>
    <xf numFmtId="0" fontId="50" fillId="0" borderId="0"/>
    <xf numFmtId="0" fontId="50" fillId="0" borderId="0"/>
    <xf numFmtId="0" fontId="15" fillId="0" borderId="0"/>
    <xf numFmtId="0" fontId="15" fillId="0" borderId="0"/>
    <xf numFmtId="0" fontId="50" fillId="0" borderId="0"/>
    <xf numFmtId="0" fontId="50" fillId="0" borderId="0"/>
    <xf numFmtId="0" fontId="52" fillId="8" borderId="0" applyNumberFormat="0" applyBorder="0" applyAlignment="0" applyProtection="0"/>
    <xf numFmtId="0" fontId="52" fillId="8" borderId="0" applyNumberFormat="0" applyBorder="0" applyAlignment="0" applyProtection="0"/>
    <xf numFmtId="0" fontId="52" fillId="8" borderId="0" applyNumberFormat="0" applyBorder="0" applyAlignment="0" applyProtection="0"/>
    <xf numFmtId="0" fontId="52" fillId="8" borderId="0" applyNumberFormat="0" applyBorder="0" applyAlignment="0" applyProtection="0"/>
    <xf numFmtId="0" fontId="52" fillId="9" borderId="0" applyNumberFormat="0" applyBorder="0" applyAlignment="0" applyProtection="0"/>
    <xf numFmtId="0" fontId="52" fillId="9" borderId="0" applyNumberFormat="0" applyBorder="0" applyAlignment="0" applyProtection="0"/>
    <xf numFmtId="0" fontId="52" fillId="9" borderId="0" applyNumberFormat="0" applyBorder="0" applyAlignment="0" applyProtection="0"/>
    <xf numFmtId="0" fontId="52" fillId="9" borderId="0" applyNumberFormat="0" applyBorder="0" applyAlignment="0" applyProtection="0"/>
    <xf numFmtId="0" fontId="52" fillId="10" borderId="0" applyNumberFormat="0" applyBorder="0" applyAlignment="0" applyProtection="0"/>
    <xf numFmtId="0" fontId="52" fillId="10" borderId="0" applyNumberFormat="0" applyBorder="0" applyAlignment="0" applyProtection="0"/>
    <xf numFmtId="0" fontId="52" fillId="10" borderId="0" applyNumberFormat="0" applyBorder="0" applyAlignment="0" applyProtection="0"/>
    <xf numFmtId="0" fontId="52" fillId="10" borderId="0" applyNumberFormat="0" applyBorder="0" applyAlignment="0" applyProtection="0"/>
    <xf numFmtId="0" fontId="52" fillId="11" borderId="0" applyNumberFormat="0" applyBorder="0" applyAlignment="0" applyProtection="0"/>
    <xf numFmtId="0" fontId="52" fillId="11" borderId="0" applyNumberFormat="0" applyBorder="0" applyAlignment="0" applyProtection="0"/>
    <xf numFmtId="0" fontId="52" fillId="11" borderId="0" applyNumberFormat="0" applyBorder="0" applyAlignment="0" applyProtection="0"/>
    <xf numFmtId="0" fontId="52" fillId="11" borderId="0" applyNumberFormat="0" applyBorder="0" applyAlignment="0" applyProtection="0"/>
    <xf numFmtId="0" fontId="52" fillId="12" borderId="0" applyNumberFormat="0" applyBorder="0" applyAlignment="0" applyProtection="0"/>
    <xf numFmtId="0" fontId="52" fillId="12" borderId="0" applyNumberFormat="0" applyBorder="0" applyAlignment="0" applyProtection="0"/>
    <xf numFmtId="0" fontId="52" fillId="12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3" borderId="0" applyNumberFormat="0" applyBorder="0" applyAlignment="0" applyProtection="0"/>
    <xf numFmtId="0" fontId="52" fillId="13" borderId="0" applyNumberFormat="0" applyBorder="0" applyAlignment="0" applyProtection="0"/>
    <xf numFmtId="0" fontId="52" fillId="13" borderId="0" applyNumberFormat="0" applyBorder="0" applyAlignment="0" applyProtection="0"/>
    <xf numFmtId="0" fontId="52" fillId="14" borderId="0" applyNumberFormat="0" applyBorder="0" applyAlignment="0" applyProtection="0"/>
    <xf numFmtId="0" fontId="52" fillId="14" borderId="0" applyNumberFormat="0" applyBorder="0" applyAlignment="0" applyProtection="0"/>
    <xf numFmtId="0" fontId="52" fillId="14" borderId="0" applyNumberFormat="0" applyBorder="0" applyAlignment="0" applyProtection="0"/>
    <xf numFmtId="0" fontId="52" fillId="14" borderId="0" applyNumberFormat="0" applyBorder="0" applyAlignment="0" applyProtection="0"/>
    <xf numFmtId="0" fontId="52" fillId="15" borderId="0" applyNumberFormat="0" applyBorder="0" applyAlignment="0" applyProtection="0"/>
    <xf numFmtId="0" fontId="52" fillId="15" borderId="0" applyNumberFormat="0" applyBorder="0" applyAlignment="0" applyProtection="0"/>
    <xf numFmtId="0" fontId="52" fillId="15" borderId="0" applyNumberFormat="0" applyBorder="0" applyAlignment="0" applyProtection="0"/>
    <xf numFmtId="0" fontId="52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6" borderId="0" applyNumberFormat="0" applyBorder="0" applyAlignment="0" applyProtection="0"/>
    <xf numFmtId="0" fontId="52" fillId="16" borderId="0" applyNumberFormat="0" applyBorder="0" applyAlignment="0" applyProtection="0"/>
    <xf numFmtId="0" fontId="52" fillId="16" borderId="0" applyNumberFormat="0" applyBorder="0" applyAlignment="0" applyProtection="0"/>
    <xf numFmtId="0" fontId="52" fillId="11" borderId="0" applyNumberFormat="0" applyBorder="0" applyAlignment="0" applyProtection="0"/>
    <xf numFmtId="0" fontId="52" fillId="11" borderId="0" applyNumberFormat="0" applyBorder="0" applyAlignment="0" applyProtection="0"/>
    <xf numFmtId="0" fontId="52" fillId="11" borderId="0" applyNumberFormat="0" applyBorder="0" applyAlignment="0" applyProtection="0"/>
    <xf numFmtId="0" fontId="52" fillId="11" borderId="0" applyNumberFormat="0" applyBorder="0" applyAlignment="0" applyProtection="0"/>
    <xf numFmtId="0" fontId="52" fillId="14" borderId="0" applyNumberFormat="0" applyBorder="0" applyAlignment="0" applyProtection="0"/>
    <xf numFmtId="0" fontId="52" fillId="14" borderId="0" applyNumberFormat="0" applyBorder="0" applyAlignment="0" applyProtection="0"/>
    <xf numFmtId="0" fontId="52" fillId="14" borderId="0" applyNumberFormat="0" applyBorder="0" applyAlignment="0" applyProtection="0"/>
    <xf numFmtId="0" fontId="52" fillId="14" borderId="0" applyNumberFormat="0" applyBorder="0" applyAlignment="0" applyProtection="0"/>
    <xf numFmtId="0" fontId="52" fillId="17" borderId="0" applyNumberFormat="0" applyBorder="0" applyAlignment="0" applyProtection="0"/>
    <xf numFmtId="0" fontId="52" fillId="17" borderId="0" applyNumberFormat="0" applyBorder="0" applyAlignment="0" applyProtection="0"/>
    <xf numFmtId="0" fontId="52" fillId="17" borderId="0" applyNumberFormat="0" applyBorder="0" applyAlignment="0" applyProtection="0"/>
    <xf numFmtId="0" fontId="52" fillId="17" borderId="0" applyNumberFormat="0" applyBorder="0" applyAlignment="0" applyProtection="0"/>
    <xf numFmtId="0" fontId="53" fillId="18" borderId="0" applyNumberFormat="0" applyBorder="0" applyAlignment="0" applyProtection="0"/>
    <xf numFmtId="0" fontId="53" fillId="18" borderId="0" applyNumberFormat="0" applyBorder="0" applyAlignment="0" applyProtection="0"/>
    <xf numFmtId="0" fontId="53" fillId="18" borderId="0" applyNumberFormat="0" applyBorder="0" applyAlignment="0" applyProtection="0"/>
    <xf numFmtId="0" fontId="53" fillId="18" borderId="0" applyNumberFormat="0" applyBorder="0" applyAlignment="0" applyProtection="0"/>
    <xf numFmtId="0" fontId="53" fillId="15" borderId="0" applyNumberFormat="0" applyBorder="0" applyAlignment="0" applyProtection="0"/>
    <xf numFmtId="0" fontId="53" fillId="15" borderId="0" applyNumberFormat="0" applyBorder="0" applyAlignment="0" applyProtection="0"/>
    <xf numFmtId="0" fontId="53" fillId="15" borderId="0" applyNumberFormat="0" applyBorder="0" applyAlignment="0" applyProtection="0"/>
    <xf numFmtId="0" fontId="53" fillId="15" borderId="0" applyNumberFormat="0" applyBorder="0" applyAlignment="0" applyProtection="0"/>
    <xf numFmtId="0" fontId="53" fillId="16" borderId="0" applyNumberFormat="0" applyBorder="0" applyAlignment="0" applyProtection="0"/>
    <xf numFmtId="0" fontId="53" fillId="16" borderId="0" applyNumberFormat="0" applyBorder="0" applyAlignment="0" applyProtection="0"/>
    <xf numFmtId="0" fontId="53" fillId="16" borderId="0" applyNumberFormat="0" applyBorder="0" applyAlignment="0" applyProtection="0"/>
    <xf numFmtId="0" fontId="53" fillId="16" borderId="0" applyNumberFormat="0" applyBorder="0" applyAlignment="0" applyProtection="0"/>
    <xf numFmtId="0" fontId="53" fillId="19" borderId="0" applyNumberFormat="0" applyBorder="0" applyAlignment="0" applyProtection="0"/>
    <xf numFmtId="0" fontId="53" fillId="19" borderId="0" applyNumberFormat="0" applyBorder="0" applyAlignment="0" applyProtection="0"/>
    <xf numFmtId="0" fontId="53" fillId="19" borderId="0" applyNumberFormat="0" applyBorder="0" applyAlignment="0" applyProtection="0"/>
    <xf numFmtId="0" fontId="53" fillId="19" borderId="0" applyNumberFormat="0" applyBorder="0" applyAlignment="0" applyProtection="0"/>
    <xf numFmtId="0" fontId="53" fillId="20" borderId="0" applyNumberFormat="0" applyBorder="0" applyAlignment="0" applyProtection="0"/>
    <xf numFmtId="0" fontId="53" fillId="20" borderId="0" applyNumberFormat="0" applyBorder="0" applyAlignment="0" applyProtection="0"/>
    <xf numFmtId="0" fontId="53" fillId="20" borderId="0" applyNumberFormat="0" applyBorder="0" applyAlignment="0" applyProtection="0"/>
    <xf numFmtId="0" fontId="53" fillId="20" borderId="0" applyNumberFormat="0" applyBorder="0" applyAlignment="0" applyProtection="0"/>
    <xf numFmtId="0" fontId="53" fillId="21" borderId="0" applyNumberFormat="0" applyBorder="0" applyAlignment="0" applyProtection="0"/>
    <xf numFmtId="0" fontId="53" fillId="21" borderId="0" applyNumberFormat="0" applyBorder="0" applyAlignment="0" applyProtection="0"/>
    <xf numFmtId="0" fontId="53" fillId="21" borderId="0" applyNumberFormat="0" applyBorder="0" applyAlignment="0" applyProtection="0"/>
    <xf numFmtId="0" fontId="53" fillId="21" borderId="0" applyNumberFormat="0" applyBorder="0" applyAlignment="0" applyProtection="0"/>
    <xf numFmtId="171" fontId="9" fillId="0" borderId="0" applyFill="0" applyBorder="0" applyAlignment="0"/>
    <xf numFmtId="172" fontId="9" fillId="0" borderId="0" applyFill="0" applyBorder="0" applyAlignment="0"/>
    <xf numFmtId="166" fontId="54" fillId="0" borderId="0" applyFill="0" applyBorder="0" applyAlignment="0"/>
    <xf numFmtId="173" fontId="9" fillId="0" borderId="0" applyFill="0" applyBorder="0" applyAlignment="0"/>
    <xf numFmtId="174" fontId="9" fillId="0" borderId="0" applyFill="0" applyBorder="0" applyAlignment="0"/>
    <xf numFmtId="171" fontId="9" fillId="0" borderId="0" applyFill="0" applyBorder="0" applyAlignment="0"/>
    <xf numFmtId="175" fontId="9" fillId="0" borderId="0" applyFill="0" applyBorder="0" applyAlignment="0"/>
    <xf numFmtId="172" fontId="9" fillId="0" borderId="0" applyFill="0" applyBorder="0" applyAlignment="0"/>
    <xf numFmtId="38" fontId="55" fillId="0" borderId="0" applyFont="0" applyFill="0" applyBorder="0" applyAlignment="0" applyProtection="0"/>
    <xf numFmtId="171" fontId="9" fillId="0" borderId="0" applyFont="0" applyFill="0" applyBorder="0" applyAlignment="0" applyProtection="0"/>
    <xf numFmtId="176" fontId="2" fillId="0" borderId="0" applyFont="0" applyFill="0" applyBorder="0" applyAlignment="0" applyProtection="0"/>
    <xf numFmtId="3" fontId="56" fillId="0" borderId="0" applyFont="0" applyFill="0" applyBorder="0" applyAlignment="0" applyProtection="0"/>
    <xf numFmtId="0" fontId="57" fillId="0" borderId="0"/>
    <xf numFmtId="177" fontId="55" fillId="0" borderId="0" applyFont="0" applyFill="0" applyBorder="0" applyAlignment="0" applyProtection="0"/>
    <xf numFmtId="172" fontId="9" fillId="0" borderId="0" applyFont="0" applyFill="0" applyBorder="0" applyAlignment="0" applyProtection="0"/>
    <xf numFmtId="178" fontId="2" fillId="0" borderId="0" applyFont="0" applyFill="0" applyBorder="0" applyAlignment="0" applyProtection="0"/>
    <xf numFmtId="179" fontId="9" fillId="0" borderId="0" applyFont="0" applyFill="0" applyBorder="0" applyAlignment="0" applyProtection="0"/>
    <xf numFmtId="14" fontId="58" fillId="0" borderId="0" applyFill="0" applyBorder="0" applyAlignment="0"/>
    <xf numFmtId="38" fontId="55" fillId="0" borderId="63">
      <alignment vertical="center"/>
    </xf>
    <xf numFmtId="38" fontId="55" fillId="0" borderId="63">
      <alignment vertical="center"/>
    </xf>
    <xf numFmtId="38" fontId="55" fillId="0" borderId="63">
      <alignment vertical="center"/>
    </xf>
    <xf numFmtId="38" fontId="55" fillId="0" borderId="63">
      <alignment vertical="center"/>
    </xf>
    <xf numFmtId="38" fontId="55" fillId="0" borderId="63">
      <alignment vertical="center"/>
    </xf>
    <xf numFmtId="0" fontId="59" fillId="0" borderId="0"/>
    <xf numFmtId="18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71" fontId="9" fillId="0" borderId="0" applyFill="0" applyBorder="0" applyAlignment="0"/>
    <xf numFmtId="172" fontId="9" fillId="0" borderId="0" applyFill="0" applyBorder="0" applyAlignment="0"/>
    <xf numFmtId="171" fontId="9" fillId="0" borderId="0" applyFill="0" applyBorder="0" applyAlignment="0"/>
    <xf numFmtId="175" fontId="9" fillId="0" borderId="0" applyFill="0" applyBorder="0" applyAlignment="0"/>
    <xf numFmtId="172" fontId="9" fillId="0" borderId="0" applyFill="0" applyBorder="0" applyAlignment="0"/>
    <xf numFmtId="0" fontId="60" fillId="0" borderId="0">
      <protection locked="0"/>
    </xf>
    <xf numFmtId="0" fontId="60" fillId="0" borderId="0">
      <protection locked="0"/>
    </xf>
    <xf numFmtId="0" fontId="61" fillId="0" borderId="0">
      <protection locked="0"/>
    </xf>
    <xf numFmtId="0" fontId="60" fillId="0" borderId="0">
      <protection locked="0"/>
    </xf>
    <xf numFmtId="0" fontId="62" fillId="0" borderId="0">
      <protection locked="0"/>
    </xf>
    <xf numFmtId="0" fontId="63" fillId="0" borderId="0">
      <protection locked="0"/>
    </xf>
    <xf numFmtId="0" fontId="6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8" fontId="65" fillId="2" borderId="0" applyNumberFormat="0" applyBorder="0" applyAlignment="0" applyProtection="0"/>
    <xf numFmtId="0" fontId="66" fillId="0" borderId="51" applyNumberFormat="0" applyAlignment="0" applyProtection="0">
      <alignment horizontal="left" vertical="center"/>
    </xf>
    <xf numFmtId="0" fontId="66" fillId="0" borderId="3">
      <alignment horizontal="left" vertical="center"/>
    </xf>
    <xf numFmtId="0" fontId="67" fillId="0" borderId="0" applyNumberFormat="0" applyFill="0" applyBorder="0" applyAlignment="0" applyProtection="0"/>
    <xf numFmtId="0" fontId="68" fillId="0" borderId="0"/>
    <xf numFmtId="0" fontId="31" fillId="0" borderId="0"/>
    <xf numFmtId="0" fontId="69" fillId="0" borderId="0"/>
    <xf numFmtId="0" fontId="70" fillId="0" borderId="0"/>
    <xf numFmtId="0" fontId="14" fillId="0" borderId="0"/>
    <xf numFmtId="0" fontId="71" fillId="0" borderId="0"/>
    <xf numFmtId="182" fontId="9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72" fillId="0" borderId="0" applyNumberFormat="0" applyFill="0" applyBorder="0" applyAlignment="0" applyProtection="0">
      <alignment vertical="top"/>
      <protection locked="0"/>
    </xf>
    <xf numFmtId="0" fontId="2" fillId="0" borderId="0"/>
    <xf numFmtId="10" fontId="65" fillId="22" borderId="1" applyNumberFormat="0" applyBorder="0" applyAlignment="0" applyProtection="0"/>
    <xf numFmtId="171" fontId="9" fillId="0" borderId="0" applyFill="0" applyBorder="0" applyAlignment="0"/>
    <xf numFmtId="172" fontId="9" fillId="0" borderId="0" applyFill="0" applyBorder="0" applyAlignment="0"/>
    <xf numFmtId="171" fontId="9" fillId="0" borderId="0" applyFill="0" applyBorder="0" applyAlignment="0"/>
    <xf numFmtId="175" fontId="9" fillId="0" borderId="0" applyFill="0" applyBorder="0" applyAlignment="0"/>
    <xf numFmtId="172" fontId="9" fillId="0" borderId="0" applyFill="0" applyBorder="0" applyAlignment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 applyNumberFormat="0" applyFill="0" applyBorder="0" applyAlignment="0" applyProtection="0"/>
    <xf numFmtId="183" fontId="9" fillId="0" borderId="0"/>
    <xf numFmtId="0" fontId="2" fillId="0" borderId="0"/>
    <xf numFmtId="0" fontId="50" fillId="0" borderId="0"/>
    <xf numFmtId="0" fontId="15" fillId="0" borderId="0" applyNumberFormat="0" applyBorder="0">
      <alignment horizontal="center" vertical="center" wrapText="1"/>
    </xf>
    <xf numFmtId="0" fontId="59" fillId="0" borderId="0"/>
    <xf numFmtId="171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10" fontId="59" fillId="0" borderId="0" applyFont="0" applyFill="0" applyBorder="0" applyAlignment="0" applyProtection="0"/>
    <xf numFmtId="178" fontId="50" fillId="0" borderId="0" applyFill="0" applyBorder="0" applyAlignment="0"/>
    <xf numFmtId="185" fontId="50" fillId="0" borderId="0" applyFill="0" applyBorder="0" applyAlignment="0"/>
    <xf numFmtId="178" fontId="50" fillId="0" borderId="0" applyFill="0" applyBorder="0" applyAlignment="0"/>
    <xf numFmtId="173" fontId="9" fillId="0" borderId="0" applyFill="0" applyBorder="0" applyAlignment="0"/>
    <xf numFmtId="185" fontId="50" fillId="0" borderId="0" applyFill="0" applyBorder="0" applyAlignment="0"/>
    <xf numFmtId="0" fontId="59" fillId="0" borderId="0"/>
    <xf numFmtId="3" fontId="73" fillId="0" borderId="64" applyNumberFormat="0" applyAlignment="0">
      <alignment vertical="top"/>
    </xf>
    <xf numFmtId="0" fontId="65" fillId="0" borderId="0"/>
    <xf numFmtId="3" fontId="15" fillId="0" borderId="0" applyFont="0" applyFill="0" applyBorder="0" applyAlignment="0"/>
    <xf numFmtId="0" fontId="15" fillId="0" borderId="0"/>
    <xf numFmtId="49" fontId="74" fillId="0" borderId="0" applyFill="0" applyBorder="0" applyAlignment="0"/>
    <xf numFmtId="174" fontId="9" fillId="0" borderId="0" applyFill="0" applyBorder="0" applyAlignment="0"/>
    <xf numFmtId="175" fontId="9" fillId="0" borderId="0" applyFill="0" applyBorder="0" applyAlignment="0"/>
    <xf numFmtId="186" fontId="9" fillId="0" borderId="0">
      <alignment horizontal="left"/>
    </xf>
    <xf numFmtId="187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0" fontId="3" fillId="0" borderId="1">
      <alignment horizontal="center"/>
    </xf>
    <xf numFmtId="0" fontId="9" fillId="0" borderId="0">
      <alignment vertical="top"/>
    </xf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24" borderId="0" applyNumberFormat="0" applyBorder="0" applyAlignment="0" applyProtection="0"/>
    <xf numFmtId="0" fontId="53" fillId="24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53" fillId="25" borderId="0" applyNumberFormat="0" applyBorder="0" applyAlignment="0" applyProtection="0"/>
    <xf numFmtId="0" fontId="53" fillId="25" borderId="0" applyNumberFormat="0" applyBorder="0" applyAlignment="0" applyProtection="0"/>
    <xf numFmtId="0" fontId="53" fillId="25" borderId="0" applyNumberFormat="0" applyBorder="0" applyAlignment="0" applyProtection="0"/>
    <xf numFmtId="0" fontId="53" fillId="19" borderId="0" applyNumberFormat="0" applyBorder="0" applyAlignment="0" applyProtection="0"/>
    <xf numFmtId="0" fontId="53" fillId="19" borderId="0" applyNumberFormat="0" applyBorder="0" applyAlignment="0" applyProtection="0"/>
    <xf numFmtId="0" fontId="53" fillId="19" borderId="0" applyNumberFormat="0" applyBorder="0" applyAlignment="0" applyProtection="0"/>
    <xf numFmtId="0" fontId="53" fillId="19" borderId="0" applyNumberFormat="0" applyBorder="0" applyAlignment="0" applyProtection="0"/>
    <xf numFmtId="0" fontId="53" fillId="20" borderId="0" applyNumberFormat="0" applyBorder="0" applyAlignment="0" applyProtection="0"/>
    <xf numFmtId="0" fontId="53" fillId="20" borderId="0" applyNumberFormat="0" applyBorder="0" applyAlignment="0" applyProtection="0"/>
    <xf numFmtId="0" fontId="53" fillId="20" borderId="0" applyNumberFormat="0" applyBorder="0" applyAlignment="0" applyProtection="0"/>
    <xf numFmtId="0" fontId="53" fillId="20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75" fillId="13" borderId="65" applyNumberFormat="0" applyAlignment="0" applyProtection="0"/>
    <xf numFmtId="0" fontId="75" fillId="13" borderId="65" applyNumberFormat="0" applyAlignment="0" applyProtection="0"/>
    <xf numFmtId="0" fontId="75" fillId="13" borderId="65" applyNumberFormat="0" applyAlignment="0" applyProtection="0"/>
    <xf numFmtId="0" fontId="75" fillId="13" borderId="65" applyNumberFormat="0" applyAlignment="0" applyProtection="0"/>
    <xf numFmtId="0" fontId="3" fillId="0" borderId="1">
      <alignment horizontal="center"/>
    </xf>
    <xf numFmtId="0" fontId="3" fillId="0" borderId="0">
      <alignment vertical="top"/>
    </xf>
    <xf numFmtId="0" fontId="76" fillId="27" borderId="66" applyNumberFormat="0" applyAlignment="0" applyProtection="0"/>
    <xf numFmtId="0" fontId="76" fillId="27" borderId="66" applyNumberFormat="0" applyAlignment="0" applyProtection="0"/>
    <xf numFmtId="0" fontId="76" fillId="27" borderId="66" applyNumberFormat="0" applyAlignment="0" applyProtection="0"/>
    <xf numFmtId="0" fontId="76" fillId="27" borderId="66" applyNumberFormat="0" applyAlignment="0" applyProtection="0"/>
    <xf numFmtId="0" fontId="77" fillId="27" borderId="65" applyNumberFormat="0" applyAlignment="0" applyProtection="0"/>
    <xf numFmtId="0" fontId="77" fillId="27" borderId="65" applyNumberFormat="0" applyAlignment="0" applyProtection="0"/>
    <xf numFmtId="0" fontId="77" fillId="27" borderId="65" applyNumberFormat="0" applyAlignment="0" applyProtection="0"/>
    <xf numFmtId="0" fontId="77" fillId="27" borderId="65" applyNumberFormat="0" applyAlignment="0" applyProtection="0"/>
    <xf numFmtId="0" fontId="78" fillId="2" borderId="47"/>
    <xf numFmtId="14" fontId="15" fillId="0" borderId="0">
      <alignment horizontal="right"/>
    </xf>
    <xf numFmtId="0" fontId="79" fillId="0" borderId="67" applyNumberFormat="0" applyFill="0" applyAlignment="0" applyProtection="0"/>
    <xf numFmtId="0" fontId="79" fillId="0" borderId="67" applyNumberFormat="0" applyFill="0" applyAlignment="0" applyProtection="0"/>
    <xf numFmtId="0" fontId="79" fillId="0" borderId="67" applyNumberFormat="0" applyFill="0" applyAlignment="0" applyProtection="0"/>
    <xf numFmtId="0" fontId="79" fillId="0" borderId="67" applyNumberFormat="0" applyFill="0" applyAlignment="0" applyProtection="0"/>
    <xf numFmtId="0" fontId="80" fillId="0" borderId="68" applyNumberFormat="0" applyFill="0" applyAlignment="0" applyProtection="0"/>
    <xf numFmtId="0" fontId="80" fillId="0" borderId="68" applyNumberFormat="0" applyFill="0" applyAlignment="0" applyProtection="0"/>
    <xf numFmtId="0" fontId="80" fillId="0" borderId="68" applyNumberFormat="0" applyFill="0" applyAlignment="0" applyProtection="0"/>
    <xf numFmtId="0" fontId="80" fillId="0" borderId="68" applyNumberFormat="0" applyFill="0" applyAlignment="0" applyProtection="0"/>
    <xf numFmtId="0" fontId="81" fillId="0" borderId="69" applyNumberFormat="0" applyFill="0" applyAlignment="0" applyProtection="0"/>
    <xf numFmtId="0" fontId="81" fillId="0" borderId="69" applyNumberFormat="0" applyFill="0" applyAlignment="0" applyProtection="0"/>
    <xf numFmtId="0" fontId="81" fillId="0" borderId="69" applyNumberFormat="0" applyFill="0" applyAlignment="0" applyProtection="0"/>
    <xf numFmtId="0" fontId="81" fillId="0" borderId="69" applyNumberFormat="0" applyFill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2" fillId="0" borderId="1">
      <alignment horizontal="right"/>
    </xf>
    <xf numFmtId="0" fontId="9" fillId="0" borderId="0"/>
    <xf numFmtId="0" fontId="82" fillId="0" borderId="70" applyNumberFormat="0" applyFill="0" applyAlignment="0" applyProtection="0"/>
    <xf numFmtId="0" fontId="82" fillId="0" borderId="70" applyNumberFormat="0" applyFill="0" applyAlignment="0" applyProtection="0"/>
    <xf numFmtId="0" fontId="82" fillId="0" borderId="70" applyNumberFormat="0" applyFill="0" applyAlignment="0" applyProtection="0"/>
    <xf numFmtId="0" fontId="82" fillId="0" borderId="70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83" fillId="28" borderId="71" applyNumberFormat="0" applyAlignment="0" applyProtection="0"/>
    <xf numFmtId="0" fontId="83" fillId="28" borderId="71" applyNumberFormat="0" applyAlignment="0" applyProtection="0"/>
    <xf numFmtId="0" fontId="83" fillId="28" borderId="71" applyNumberFormat="0" applyAlignment="0" applyProtection="0"/>
    <xf numFmtId="0" fontId="83" fillId="28" borderId="71" applyNumberFormat="0" applyAlignment="0" applyProtection="0"/>
    <xf numFmtId="0" fontId="3" fillId="0" borderId="1">
      <alignment horizontal="center" wrapText="1"/>
    </xf>
    <xf numFmtId="0" fontId="9" fillId="0" borderId="0">
      <alignment vertical="top"/>
    </xf>
    <xf numFmtId="0" fontId="9" fillId="0" borderId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0" fontId="9" fillId="0" borderId="0"/>
    <xf numFmtId="0" fontId="9" fillId="0" borderId="0"/>
    <xf numFmtId="4" fontId="2" fillId="0" borderId="0">
      <alignment vertical="center"/>
    </xf>
    <xf numFmtId="4" fontId="15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5" fillId="0" borderId="0">
      <alignment vertical="center"/>
    </xf>
    <xf numFmtId="0" fontId="9" fillId="0" borderId="0"/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1">
      <alignment horizontal="center" wrapText="1"/>
    </xf>
    <xf numFmtId="0" fontId="86" fillId="9" borderId="0" applyNumberFormat="0" applyBorder="0" applyAlignment="0" applyProtection="0"/>
    <xf numFmtId="0" fontId="86" fillId="9" borderId="0" applyNumberFormat="0" applyBorder="0" applyAlignment="0" applyProtection="0"/>
    <xf numFmtId="0" fontId="86" fillId="9" borderId="0" applyNumberFormat="0" applyBorder="0" applyAlignment="0" applyProtection="0"/>
    <xf numFmtId="0" fontId="86" fillId="9" borderId="0" applyNumberFormat="0" applyBorder="0" applyAlignment="0" applyProtection="0"/>
    <xf numFmtId="0" fontId="87" fillId="3" borderId="1">
      <alignment horizontal="left"/>
    </xf>
    <xf numFmtId="0" fontId="88" fillId="3" borderId="1">
      <alignment horizontal="left"/>
    </xf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9" fillId="30" borderId="72" applyNumberFormat="0" applyFont="0" applyAlignment="0" applyProtection="0"/>
    <xf numFmtId="0" fontId="9" fillId="30" borderId="72" applyNumberFormat="0" applyFont="0" applyAlignment="0" applyProtection="0"/>
    <xf numFmtId="0" fontId="9" fillId="30" borderId="72" applyNumberFormat="0" applyFont="0" applyAlignment="0" applyProtection="0"/>
    <xf numFmtId="0" fontId="9" fillId="30" borderId="72" applyNumberFormat="0" applyFont="0" applyAlignment="0" applyProtection="0"/>
    <xf numFmtId="9" fontId="2" fillId="0" borderId="0" applyFont="0" applyFill="0" applyBorder="0" applyAlignment="0" applyProtection="0"/>
    <xf numFmtId="0" fontId="90" fillId="31" borderId="2">
      <alignment horizontal="centerContinuous"/>
    </xf>
    <xf numFmtId="0" fontId="3" fillId="0" borderId="1">
      <alignment horizontal="center"/>
    </xf>
    <xf numFmtId="0" fontId="9" fillId="0" borderId="0"/>
    <xf numFmtId="0" fontId="3" fillId="0" borderId="1">
      <alignment horizontal="center" wrapText="1"/>
    </xf>
    <xf numFmtId="0" fontId="9" fillId="0" borderId="0"/>
    <xf numFmtId="0" fontId="91" fillId="0" borderId="73" applyNumberFormat="0" applyFill="0" applyAlignment="0" applyProtection="0"/>
    <xf numFmtId="0" fontId="91" fillId="0" borderId="73" applyNumberFormat="0" applyFill="0" applyAlignment="0" applyProtection="0"/>
    <xf numFmtId="0" fontId="91" fillId="0" borderId="73" applyNumberFormat="0" applyFill="0" applyAlignment="0" applyProtection="0"/>
    <xf numFmtId="0" fontId="91" fillId="0" borderId="73" applyNumberFormat="0" applyFill="0" applyAlignment="0" applyProtection="0"/>
    <xf numFmtId="0" fontId="15" fillId="0" borderId="0"/>
    <xf numFmtId="0" fontId="50" fillId="0" borderId="0"/>
    <xf numFmtId="0" fontId="15" fillId="0" borderId="0"/>
    <xf numFmtId="0" fontId="9" fillId="3" borderId="1" applyNumberFormat="0" applyAlignment="0">
      <alignment horizontal="left"/>
    </xf>
    <xf numFmtId="0" fontId="9" fillId="3" borderId="1" applyNumberFormat="0" applyAlignment="0">
      <alignment horizontal="left"/>
    </xf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3" fillId="0" borderId="0">
      <alignment horizontal="center"/>
    </xf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9" fillId="0" borderId="0"/>
    <xf numFmtId="0" fontId="3" fillId="0" borderId="0">
      <alignment horizontal="left" vertical="top"/>
    </xf>
    <xf numFmtId="0" fontId="93" fillId="10" borderId="0" applyNumberFormat="0" applyBorder="0" applyAlignment="0" applyProtection="0"/>
    <xf numFmtId="0" fontId="93" fillId="10" borderId="0" applyNumberFormat="0" applyBorder="0" applyAlignment="0" applyProtection="0"/>
    <xf numFmtId="0" fontId="93" fillId="10" borderId="0" applyNumberFormat="0" applyBorder="0" applyAlignment="0" applyProtection="0"/>
    <xf numFmtId="0" fontId="93" fillId="10" borderId="0" applyNumberFormat="0" applyBorder="0" applyAlignment="0" applyProtection="0"/>
    <xf numFmtId="4" fontId="2" fillId="0" borderId="1"/>
    <xf numFmtId="0" fontId="9" fillId="0" borderId="1">
      <alignment vertical="top" wrapText="1"/>
    </xf>
    <xf numFmtId="0" fontId="3" fillId="0" borderId="0"/>
  </cellStyleXfs>
  <cellXfs count="447">
    <xf numFmtId="0" fontId="0" fillId="0" borderId="0" xfId="0"/>
    <xf numFmtId="0" fontId="3" fillId="0" borderId="0" xfId="0" applyFont="1"/>
    <xf numFmtId="0" fontId="4" fillId="0" borderId="0" xfId="0" applyFont="1" applyFill="1" applyAlignment="1">
      <alignment horizontal="center" vertical="top"/>
    </xf>
    <xf numFmtId="0" fontId="3" fillId="0" borderId="11" xfId="0" applyFont="1" applyBorder="1"/>
    <xf numFmtId="0" fontId="3" fillId="0" borderId="0" xfId="0" applyFont="1" applyBorder="1"/>
    <xf numFmtId="0" fontId="4" fillId="2" borderId="12" xfId="6" applyFont="1" applyFill="1" applyBorder="1" applyAlignment="1">
      <alignment horizontal="left" vertical="top"/>
    </xf>
    <xf numFmtId="2" fontId="3" fillId="2" borderId="12" xfId="0" applyNumberFormat="1" applyFont="1" applyFill="1" applyBorder="1" applyAlignment="1">
      <alignment horizontal="center" vertical="top" wrapText="1"/>
    </xf>
    <xf numFmtId="9" fontId="4" fillId="2" borderId="12" xfId="1" applyFont="1" applyFill="1" applyBorder="1" applyAlignment="1">
      <alignment horizontal="center" vertical="top" wrapText="1"/>
    </xf>
    <xf numFmtId="4" fontId="4" fillId="2" borderId="12" xfId="0" applyNumberFormat="1" applyFont="1" applyFill="1" applyBorder="1" applyAlignment="1">
      <alignment horizontal="center" vertical="top" wrapText="1"/>
    </xf>
    <xf numFmtId="4" fontId="4" fillId="2" borderId="13" xfId="0" applyNumberFormat="1" applyFont="1" applyFill="1" applyBorder="1" applyAlignment="1">
      <alignment horizontal="center" vertical="top" wrapText="1"/>
    </xf>
    <xf numFmtId="0" fontId="3" fillId="0" borderId="14" xfId="0" applyFont="1" applyBorder="1"/>
    <xf numFmtId="4" fontId="4" fillId="2" borderId="15" xfId="0" applyNumberFormat="1" applyFont="1" applyFill="1" applyBorder="1" applyAlignment="1">
      <alignment vertical="top" wrapText="1"/>
    </xf>
    <xf numFmtId="4" fontId="4" fillId="2" borderId="15" xfId="0" applyNumberFormat="1" applyFont="1" applyFill="1" applyBorder="1" applyAlignment="1">
      <alignment horizontal="center" vertical="top" wrapText="1"/>
    </xf>
    <xf numFmtId="4" fontId="4" fillId="2" borderId="16" xfId="0" applyNumberFormat="1" applyFont="1" applyFill="1" applyBorder="1" applyAlignment="1">
      <alignment horizontal="center" vertical="top" wrapText="1"/>
    </xf>
    <xf numFmtId="0" fontId="3" fillId="0" borderId="17" xfId="0" applyFont="1" applyBorder="1"/>
    <xf numFmtId="4" fontId="8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2" borderId="18" xfId="0" applyNumberFormat="1" applyFont="1" applyFill="1" applyBorder="1" applyAlignment="1">
      <alignment horizontal="center" vertical="top" wrapText="1"/>
    </xf>
    <xf numFmtId="0" fontId="3" fillId="0" borderId="19" xfId="0" applyFont="1" applyBorder="1"/>
    <xf numFmtId="4" fontId="4" fillId="2" borderId="9" xfId="0" applyNumberFormat="1" applyFont="1" applyFill="1" applyBorder="1" applyAlignment="1">
      <alignment vertical="top" wrapText="1"/>
    </xf>
    <xf numFmtId="4" fontId="4" fillId="2" borderId="9" xfId="0" applyNumberFormat="1" applyFont="1" applyFill="1" applyBorder="1" applyAlignment="1">
      <alignment horizontal="center" vertical="top" wrapText="1"/>
    </xf>
    <xf numFmtId="4" fontId="4" fillId="2" borderId="20" xfId="0" applyNumberFormat="1" applyFont="1" applyFill="1" applyBorder="1" applyAlignment="1">
      <alignment horizontal="center" vertical="top" wrapText="1"/>
    </xf>
    <xf numFmtId="0" fontId="3" fillId="0" borderId="21" xfId="0" applyFont="1" applyBorder="1"/>
    <xf numFmtId="4" fontId="4" fillId="2" borderId="22" xfId="0" applyNumberFormat="1" applyFont="1" applyFill="1" applyBorder="1" applyAlignment="1">
      <alignment vertical="top" wrapText="1"/>
    </xf>
    <xf numFmtId="4" fontId="4" fillId="2" borderId="22" xfId="0" applyNumberFormat="1" applyFont="1" applyFill="1" applyBorder="1" applyAlignment="1">
      <alignment horizontal="center" vertical="top" wrapText="1"/>
    </xf>
    <xf numFmtId="4" fontId="4" fillId="2" borderId="23" xfId="0" applyNumberFormat="1" applyFont="1" applyFill="1" applyBorder="1" applyAlignment="1">
      <alignment horizontal="center" vertical="top" wrapText="1"/>
    </xf>
    <xf numFmtId="4" fontId="4" fillId="0" borderId="24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/>
    </xf>
    <xf numFmtId="0" fontId="4" fillId="0" borderId="7" xfId="6" applyFont="1" applyFill="1" applyBorder="1" applyAlignment="1">
      <alignment horizontal="left" vertical="top"/>
    </xf>
    <xf numFmtId="0" fontId="3" fillId="0" borderId="7" xfId="0" applyFont="1" applyBorder="1"/>
    <xf numFmtId="0" fontId="3" fillId="0" borderId="0" xfId="0" applyFont="1" applyFill="1" applyBorder="1"/>
    <xf numFmtId="1" fontId="4" fillId="0" borderId="0" xfId="0" applyNumberFormat="1" applyFont="1" applyFill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4" fillId="0" borderId="0" xfId="6" applyFont="1" applyFill="1" applyBorder="1" applyAlignment="1">
      <alignment horizontal="left" vertical="top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4" fillId="0" borderId="0" xfId="0" applyNumberFormat="1" applyFont="1" applyFill="1" applyBorder="1" applyAlignment="1">
      <alignment horizontal="center" vertical="top" wrapText="1"/>
    </xf>
    <xf numFmtId="1" fontId="3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 vertical="center" wrapText="1"/>
    </xf>
    <xf numFmtId="49" fontId="3" fillId="0" borderId="1" xfId="7" applyNumberFormat="1" applyFont="1" applyBorder="1" applyAlignment="1">
      <alignment horizontal="left" vertical="center" wrapText="1"/>
    </xf>
    <xf numFmtId="0" fontId="4" fillId="0" borderId="0" xfId="0" applyFont="1" applyFill="1" applyAlignment="1">
      <alignment horizontal="right" vertical="top"/>
    </xf>
    <xf numFmtId="1" fontId="4" fillId="2" borderId="18" xfId="0" applyNumberFormat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vertical="top" wrapText="1"/>
    </xf>
    <xf numFmtId="4" fontId="4" fillId="2" borderId="30" xfId="0" applyNumberFormat="1" applyFont="1" applyFill="1" applyBorder="1" applyAlignment="1">
      <alignment vertical="top" wrapText="1"/>
    </xf>
    <xf numFmtId="49" fontId="3" fillId="0" borderId="1" xfId="5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top"/>
    </xf>
    <xf numFmtId="0" fontId="10" fillId="0" borderId="0" xfId="0" applyFont="1"/>
    <xf numFmtId="0" fontId="11" fillId="0" borderId="0" xfId="0" applyFont="1" applyFill="1" applyAlignment="1">
      <alignment horizontal="center" vertical="top"/>
    </xf>
    <xf numFmtId="4" fontId="11" fillId="2" borderId="12" xfId="0" applyNumberFormat="1" applyFont="1" applyFill="1" applyBorder="1" applyAlignment="1">
      <alignment horizontal="center" vertical="top" wrapText="1"/>
    </xf>
    <xf numFmtId="4" fontId="11" fillId="2" borderId="15" xfId="0" applyNumberFormat="1" applyFont="1" applyFill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horizontal="center" vertical="top" wrapText="1"/>
    </xf>
    <xf numFmtId="4" fontId="11" fillId="2" borderId="9" xfId="0" applyNumberFormat="1" applyFont="1" applyFill="1" applyBorder="1" applyAlignment="1">
      <alignment horizontal="center" vertical="top" wrapText="1"/>
    </xf>
    <xf numFmtId="4" fontId="11" fillId="2" borderId="22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/>
    <xf numFmtId="1" fontId="11" fillId="0" borderId="0" xfId="0" applyNumberFormat="1" applyFont="1" applyFill="1" applyBorder="1" applyAlignment="1">
      <alignment horizontal="center"/>
    </xf>
    <xf numFmtId="9" fontId="11" fillId="2" borderId="12" xfId="1" applyFont="1" applyFill="1" applyBorder="1" applyAlignment="1">
      <alignment horizontal="center" vertical="top" wrapText="1"/>
    </xf>
    <xf numFmtId="4" fontId="11" fillId="2" borderId="15" xfId="0" applyNumberFormat="1" applyFont="1" applyFill="1" applyBorder="1" applyAlignment="1">
      <alignment vertical="top" wrapText="1"/>
    </xf>
    <xf numFmtId="4" fontId="11" fillId="2" borderId="1" xfId="0" applyNumberFormat="1" applyFont="1" applyFill="1" applyBorder="1" applyAlignment="1">
      <alignment vertical="top" wrapText="1"/>
    </xf>
    <xf numFmtId="4" fontId="11" fillId="2" borderId="9" xfId="0" applyNumberFormat="1" applyFont="1" applyFill="1" applyBorder="1" applyAlignment="1">
      <alignment vertical="top" wrapText="1"/>
    </xf>
    <xf numFmtId="4" fontId="11" fillId="2" borderId="22" xfId="0" applyNumberFormat="1" applyFont="1" applyFill="1" applyBorder="1" applyAlignment="1">
      <alignment vertical="top" wrapText="1"/>
    </xf>
    <xf numFmtId="1" fontId="10" fillId="0" borderId="0" xfId="0" applyNumberFormat="1" applyFont="1" applyFill="1" applyBorder="1" applyAlignment="1">
      <alignment horizontal="center"/>
    </xf>
    <xf numFmtId="0" fontId="10" fillId="0" borderId="0" xfId="0" applyFont="1" applyBorder="1"/>
    <xf numFmtId="1" fontId="11" fillId="0" borderId="0" xfId="0" applyNumberFormat="1" applyFont="1" applyBorder="1" applyAlignment="1">
      <alignment horizontal="center"/>
    </xf>
    <xf numFmtId="4" fontId="11" fillId="2" borderId="30" xfId="0" applyNumberFormat="1" applyFont="1" applyFill="1" applyBorder="1" applyAlignment="1">
      <alignment vertical="top" wrapText="1"/>
    </xf>
    <xf numFmtId="4" fontId="11" fillId="2" borderId="30" xfId="0" applyNumberFormat="1" applyFont="1" applyFill="1" applyBorder="1" applyAlignment="1">
      <alignment horizontal="center" vertical="top" wrapText="1"/>
    </xf>
    <xf numFmtId="4" fontId="4" fillId="2" borderId="30" xfId="0" applyNumberFormat="1" applyFont="1" applyFill="1" applyBorder="1" applyAlignment="1">
      <alignment horizontal="center" vertical="top" wrapText="1"/>
    </xf>
    <xf numFmtId="4" fontId="4" fillId="2" borderId="33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1" xfId="7" applyNumberFormat="1" applyFont="1" applyBorder="1" applyAlignment="1">
      <alignment horizontal="left" vertical="center" wrapText="1"/>
    </xf>
    <xf numFmtId="4" fontId="4" fillId="0" borderId="18" xfId="0" applyNumberFormat="1" applyFont="1" applyFill="1" applyBorder="1" applyAlignment="1">
      <alignment horizontal="center" vertical="top" wrapText="1"/>
    </xf>
    <xf numFmtId="0" fontId="3" fillId="0" borderId="22" xfId="2" applyFont="1" applyFill="1" applyBorder="1" applyAlignment="1" applyProtection="1">
      <alignment vertical="top" wrapText="1"/>
      <protection locked="0"/>
    </xf>
    <xf numFmtId="2" fontId="3" fillId="0" borderId="22" xfId="0" applyNumberFormat="1" applyFont="1" applyFill="1" applyBorder="1" applyAlignment="1">
      <alignment horizontal="center" vertical="top" wrapText="1"/>
    </xf>
    <xf numFmtId="4" fontId="4" fillId="0" borderId="22" xfId="0" applyNumberFormat="1" applyFont="1" applyFill="1" applyBorder="1" applyAlignment="1">
      <alignment vertical="top" wrapText="1"/>
    </xf>
    <xf numFmtId="4" fontId="11" fillId="0" borderId="22" xfId="0" applyNumberFormat="1" applyFont="1" applyFill="1" applyBorder="1" applyAlignment="1">
      <alignment vertical="top" wrapText="1"/>
    </xf>
    <xf numFmtId="4" fontId="11" fillId="0" borderId="22" xfId="0" applyNumberFormat="1" applyFont="1" applyFill="1" applyBorder="1" applyAlignment="1">
      <alignment horizontal="center" vertical="top" wrapText="1"/>
    </xf>
    <xf numFmtId="4" fontId="4" fillId="0" borderId="22" xfId="0" applyNumberFormat="1" applyFont="1" applyFill="1" applyBorder="1" applyAlignment="1">
      <alignment horizontal="center" vertical="top" wrapText="1"/>
    </xf>
    <xf numFmtId="4" fontId="4" fillId="0" borderId="23" xfId="0" applyNumberFormat="1" applyFont="1" applyFill="1" applyBorder="1" applyAlignment="1">
      <alignment horizontal="center" vertical="top" wrapText="1"/>
    </xf>
    <xf numFmtId="4" fontId="16" fillId="0" borderId="0" xfId="9" applyFont="1" applyAlignment="1"/>
    <xf numFmtId="4" fontId="16" fillId="0" borderId="0" xfId="9" applyFont="1">
      <alignment vertical="center"/>
    </xf>
    <xf numFmtId="0" fontId="3" fillId="0" borderId="0" xfId="0" applyFont="1" applyAlignment="1">
      <alignment horizontal="left"/>
    </xf>
    <xf numFmtId="4" fontId="3" fillId="0" borderId="0" xfId="9" applyFont="1">
      <alignment vertical="center"/>
    </xf>
    <xf numFmtId="0" fontId="19" fillId="0" borderId="0" xfId="0" applyFont="1" applyFill="1" applyAlignment="1"/>
    <xf numFmtId="0" fontId="4" fillId="0" borderId="0" xfId="9" applyNumberFormat="1" applyFont="1" applyAlignment="1"/>
    <xf numFmtId="3" fontId="3" fillId="0" borderId="47" xfId="9" applyNumberFormat="1" applyFont="1" applyBorder="1" applyAlignment="1">
      <alignment horizontal="center" vertical="center" wrapText="1"/>
    </xf>
    <xf numFmtId="3" fontId="3" fillId="0" borderId="48" xfId="9" applyNumberFormat="1" applyFont="1" applyBorder="1" applyAlignment="1">
      <alignment horizontal="center" vertical="center" wrapText="1"/>
    </xf>
    <xf numFmtId="4" fontId="3" fillId="0" borderId="10" xfId="9" applyFont="1" applyFill="1" applyBorder="1" applyAlignment="1">
      <alignment horizontal="left" vertical="center" wrapText="1"/>
    </xf>
    <xf numFmtId="3" fontId="3" fillId="0" borderId="10" xfId="9" applyNumberFormat="1" applyFont="1" applyFill="1" applyBorder="1" applyAlignment="1">
      <alignment horizontal="center" vertical="center" wrapText="1"/>
    </xf>
    <xf numFmtId="4" fontId="3" fillId="0" borderId="10" xfId="9" applyNumberFormat="1" applyFont="1" applyFill="1" applyBorder="1" applyAlignment="1">
      <alignment horizontal="center" vertical="center" wrapText="1"/>
    </xf>
    <xf numFmtId="4" fontId="3" fillId="0" borderId="49" xfId="9" applyNumberFormat="1" applyFont="1" applyFill="1" applyBorder="1" applyAlignment="1">
      <alignment horizontal="center" vertical="center" wrapText="1"/>
    </xf>
    <xf numFmtId="4" fontId="3" fillId="0" borderId="9" xfId="9" applyFont="1" applyFill="1" applyBorder="1" applyAlignment="1">
      <alignment horizontal="left" vertical="center" wrapText="1"/>
    </xf>
    <xf numFmtId="3" fontId="3" fillId="0" borderId="9" xfId="9" applyNumberFormat="1" applyFont="1" applyFill="1" applyBorder="1" applyAlignment="1">
      <alignment horizontal="center" vertical="center" wrapText="1"/>
    </xf>
    <xf numFmtId="3" fontId="3" fillId="0" borderId="5" xfId="9" applyNumberFormat="1" applyFont="1" applyFill="1" applyBorder="1" applyAlignment="1">
      <alignment horizontal="center" vertical="center" wrapText="1"/>
    </xf>
    <xf numFmtId="4" fontId="3" fillId="0" borderId="9" xfId="9" applyNumberFormat="1" applyFont="1" applyFill="1" applyBorder="1" applyAlignment="1">
      <alignment horizontal="center" vertical="center" wrapText="1"/>
    </xf>
    <xf numFmtId="4" fontId="3" fillId="0" borderId="20" xfId="9" applyNumberFormat="1" applyFont="1" applyFill="1" applyBorder="1" applyAlignment="1">
      <alignment horizontal="center" vertical="center" wrapText="1"/>
    </xf>
    <xf numFmtId="4" fontId="3" fillId="0" borderId="37" xfId="9" applyFont="1" applyFill="1" applyBorder="1" applyAlignment="1">
      <alignment vertical="center" wrapText="1"/>
    </xf>
    <xf numFmtId="4" fontId="3" fillId="0" borderId="28" xfId="9" applyFont="1" applyFill="1" applyBorder="1" applyAlignment="1">
      <alignment horizontal="left" vertical="center" wrapText="1"/>
    </xf>
    <xf numFmtId="3" fontId="3" fillId="0" borderId="28" xfId="9" applyNumberFormat="1" applyFont="1" applyFill="1" applyBorder="1" applyAlignment="1">
      <alignment horizontal="center" vertical="center" wrapText="1"/>
    </xf>
    <xf numFmtId="4" fontId="3" fillId="0" borderId="28" xfId="9" applyNumberFormat="1" applyFont="1" applyFill="1" applyBorder="1" applyAlignment="1">
      <alignment horizontal="center" vertical="center" wrapText="1"/>
    </xf>
    <xf numFmtId="4" fontId="3" fillId="0" borderId="29" xfId="9" applyNumberFormat="1" applyFont="1" applyFill="1" applyBorder="1" applyAlignment="1">
      <alignment horizontal="center" vertical="center" wrapText="1"/>
    </xf>
    <xf numFmtId="4" fontId="3" fillId="0" borderId="11" xfId="9" applyFont="1" applyFill="1" applyBorder="1" applyAlignment="1">
      <alignment vertical="center" wrapText="1"/>
    </xf>
    <xf numFmtId="4" fontId="3" fillId="3" borderId="27" xfId="9" applyFont="1" applyFill="1" applyBorder="1" applyAlignment="1">
      <alignment vertical="center" wrapText="1"/>
    </xf>
    <xf numFmtId="4" fontId="3" fillId="3" borderId="28" xfId="9" applyFont="1" applyFill="1" applyBorder="1" applyAlignment="1">
      <alignment horizontal="left" vertical="center" wrapText="1"/>
    </xf>
    <xf numFmtId="3" fontId="3" fillId="0" borderId="28" xfId="9" applyNumberFormat="1" applyFont="1" applyBorder="1" applyAlignment="1">
      <alignment horizontal="center" vertical="center" wrapText="1"/>
    </xf>
    <xf numFmtId="4" fontId="3" fillId="0" borderId="28" xfId="9" applyNumberFormat="1" applyFont="1" applyBorder="1" applyAlignment="1">
      <alignment horizontal="center" vertical="center" wrapText="1"/>
    </xf>
    <xf numFmtId="4" fontId="3" fillId="0" borderId="29" xfId="9" applyNumberFormat="1" applyFont="1" applyBorder="1" applyAlignment="1">
      <alignment horizontal="center" vertical="center" wrapText="1"/>
    </xf>
    <xf numFmtId="4" fontId="3" fillId="3" borderId="17" xfId="9" applyFont="1" applyFill="1" applyBorder="1" applyAlignment="1">
      <alignment vertical="center" wrapText="1"/>
    </xf>
    <xf numFmtId="4" fontId="3" fillId="3" borderId="1" xfId="9" applyFont="1" applyFill="1" applyBorder="1" applyAlignment="1">
      <alignment horizontal="left" vertical="center" wrapText="1"/>
    </xf>
    <xf numFmtId="3" fontId="3" fillId="0" borderId="1" xfId="9" applyNumberFormat="1" applyFont="1" applyBorder="1" applyAlignment="1">
      <alignment horizontal="center" vertical="center" wrapText="1"/>
    </xf>
    <xf numFmtId="4" fontId="3" fillId="0" borderId="1" xfId="9" applyNumberFormat="1" applyFont="1" applyBorder="1" applyAlignment="1">
      <alignment horizontal="center" vertical="center" wrapText="1"/>
    </xf>
    <xf numFmtId="4" fontId="3" fillId="0" borderId="18" xfId="9" applyNumberFormat="1" applyFont="1" applyBorder="1" applyAlignment="1">
      <alignment horizontal="center" vertical="center" wrapText="1"/>
    </xf>
    <xf numFmtId="4" fontId="3" fillId="0" borderId="17" xfId="9" applyFont="1" applyFill="1" applyBorder="1" applyAlignment="1">
      <alignment horizontal="left" vertical="center" wrapText="1"/>
    </xf>
    <xf numFmtId="4" fontId="16" fillId="3" borderId="1" xfId="9" applyFont="1" applyFill="1" applyBorder="1" applyAlignment="1">
      <alignment horizontal="left" vertical="center" wrapText="1"/>
    </xf>
    <xf numFmtId="4" fontId="3" fillId="0" borderId="1" xfId="9" applyFont="1" applyBorder="1" applyAlignment="1">
      <alignment horizontal="center" vertical="center" wrapText="1"/>
    </xf>
    <xf numFmtId="4" fontId="3" fillId="0" borderId="21" xfId="9" applyFont="1" applyFill="1" applyBorder="1" applyAlignment="1">
      <alignment horizontal="left" vertical="center" wrapText="1"/>
    </xf>
    <xf numFmtId="4" fontId="16" fillId="3" borderId="22" xfId="9" applyFont="1" applyFill="1" applyBorder="1" applyAlignment="1">
      <alignment horizontal="left" vertical="center" wrapText="1"/>
    </xf>
    <xf numFmtId="3" fontId="3" fillId="0" borderId="22" xfId="9" applyNumberFormat="1" applyFont="1" applyBorder="1" applyAlignment="1">
      <alignment horizontal="center" vertical="center" wrapText="1"/>
    </xf>
    <xf numFmtId="4" fontId="3" fillId="0" borderId="22" xfId="9" applyNumberFormat="1" applyFont="1" applyBorder="1" applyAlignment="1">
      <alignment horizontal="center" vertical="center" wrapText="1"/>
    </xf>
    <xf numFmtId="4" fontId="3" fillId="0" borderId="22" xfId="9" applyFont="1" applyBorder="1" applyAlignment="1">
      <alignment horizontal="center" vertical="center" wrapText="1"/>
    </xf>
    <xf numFmtId="4" fontId="3" fillId="0" borderId="23" xfId="9" applyNumberFormat="1" applyFont="1" applyBorder="1" applyAlignment="1">
      <alignment horizontal="center" vertical="center" wrapText="1"/>
    </xf>
    <xf numFmtId="4" fontId="4" fillId="0" borderId="47" xfId="9" applyNumberFormat="1" applyFont="1" applyBorder="1" applyAlignment="1">
      <alignment horizontal="right" vertical="top" wrapText="1"/>
    </xf>
    <xf numFmtId="0" fontId="3" fillId="0" borderId="32" xfId="10" applyFont="1" applyBorder="1"/>
    <xf numFmtId="0" fontId="3" fillId="0" borderId="0" xfId="10" applyFont="1"/>
    <xf numFmtId="0" fontId="21" fillId="5" borderId="0" xfId="8" applyNumberFormat="1" applyFont="1" applyFill="1" applyAlignment="1">
      <alignment vertical="center" wrapText="1"/>
    </xf>
    <xf numFmtId="4" fontId="22" fillId="5" borderId="0" xfId="9" applyFont="1" applyFill="1">
      <alignment vertical="center"/>
    </xf>
    <xf numFmtId="4" fontId="18" fillId="0" borderId="0" xfId="9" applyFont="1" applyAlignment="1">
      <alignment vertical="center"/>
    </xf>
    <xf numFmtId="0" fontId="0" fillId="0" borderId="0" xfId="0" applyFill="1"/>
    <xf numFmtId="4" fontId="16" fillId="0" borderId="0" xfId="9" applyFont="1" applyAlignment="1">
      <alignment vertical="center"/>
    </xf>
    <xf numFmtId="0" fontId="3" fillId="0" borderId="0" xfId="0" applyFont="1" applyFill="1" applyAlignment="1"/>
    <xf numFmtId="0" fontId="24" fillId="0" borderId="0" xfId="0" applyFont="1" applyFill="1" applyAlignment="1"/>
    <xf numFmtId="0" fontId="3" fillId="0" borderId="0" xfId="9" applyNumberFormat="1" applyFont="1" applyAlignment="1"/>
    <xf numFmtId="0" fontId="3" fillId="0" borderId="0" xfId="0" applyFont="1" applyFill="1"/>
    <xf numFmtId="0" fontId="25" fillId="0" borderId="0" xfId="0" applyFont="1" applyFill="1" applyAlignment="1">
      <alignment horizontal="center"/>
    </xf>
    <xf numFmtId="0" fontId="27" fillId="0" borderId="23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/>
    </xf>
    <xf numFmtId="0" fontId="25" fillId="0" borderId="5" xfId="0" applyFont="1" applyFill="1" applyBorder="1" applyAlignment="1">
      <alignment horizontal="center"/>
    </xf>
    <xf numFmtId="0" fontId="25" fillId="0" borderId="35" xfId="0" applyFont="1" applyFill="1" applyBorder="1" applyAlignment="1">
      <alignment horizontal="center"/>
    </xf>
    <xf numFmtId="0" fontId="9" fillId="0" borderId="0" xfId="0" applyFont="1" applyFill="1"/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8" applyNumberFormat="1" applyFont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0" fontId="2" fillId="0" borderId="1" xfId="8" applyFont="1" applyBorder="1" applyAlignment="1">
      <alignment horizontal="center" vertical="center" wrapText="1"/>
    </xf>
    <xf numFmtId="2" fontId="28" fillId="0" borderId="0" xfId="11" applyNumberFormat="1" applyFont="1" applyFill="1" applyAlignment="1">
      <alignment horizontal="left" vertical="top"/>
    </xf>
    <xf numFmtId="0" fontId="28" fillId="0" borderId="0" xfId="11" applyFont="1" applyFill="1" applyAlignment="1">
      <alignment horizontal="left" vertical="top" wrapText="1"/>
    </xf>
    <xf numFmtId="0" fontId="28" fillId="0" borderId="0" xfId="0" applyFont="1" applyFill="1"/>
    <xf numFmtId="0" fontId="28" fillId="0" borderId="0" xfId="11" applyFont="1" applyFill="1" applyAlignment="1">
      <alignment horizontal="center" vertical="top" wrapText="1"/>
    </xf>
    <xf numFmtId="0" fontId="28" fillId="0" borderId="0" xfId="11" applyFont="1" applyFill="1" applyAlignment="1">
      <alignment horizontal="right" vertical="top"/>
    </xf>
    <xf numFmtId="49" fontId="28" fillId="0" borderId="0" xfId="11" applyNumberFormat="1" applyFont="1" applyFill="1" applyAlignment="1">
      <alignment horizontal="right" vertical="top" wrapText="1"/>
    </xf>
    <xf numFmtId="49" fontId="28" fillId="0" borderId="0" xfId="11" applyNumberFormat="1" applyFont="1" applyFill="1" applyAlignment="1">
      <alignment horizontal="center" vertical="top" wrapText="1"/>
    </xf>
    <xf numFmtId="0" fontId="28" fillId="0" borderId="0" xfId="11" applyFont="1" applyFill="1" applyAlignment="1">
      <alignment horizontal="right" vertical="top" wrapText="1"/>
    </xf>
    <xf numFmtId="49" fontId="28" fillId="0" borderId="0" xfId="0" applyNumberFormat="1" applyFont="1" applyFill="1"/>
    <xf numFmtId="0" fontId="28" fillId="0" borderId="0" xfId="0" applyFont="1" applyFill="1" applyAlignment="1">
      <alignment horizontal="right"/>
    </xf>
    <xf numFmtId="0" fontId="28" fillId="0" borderId="0" xfId="0" applyFont="1" applyFill="1" applyAlignment="1">
      <alignment horizontal="left" vertical="top" wrapText="1"/>
    </xf>
    <xf numFmtId="0" fontId="28" fillId="0" borderId="0" xfId="0" applyFont="1" applyFill="1" applyAlignment="1">
      <alignment horizontal="center" vertical="top" wrapText="1"/>
    </xf>
    <xf numFmtId="49" fontId="28" fillId="0" borderId="0" xfId="0" applyNumberFormat="1" applyFont="1" applyFill="1" applyAlignment="1">
      <alignment horizontal="center" vertical="top" wrapText="1"/>
    </xf>
    <xf numFmtId="0" fontId="28" fillId="0" borderId="0" xfId="0" applyFont="1" applyFill="1" applyAlignment="1">
      <alignment horizontal="right" vertical="top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right" vertical="center"/>
    </xf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2" borderId="30" xfId="0" applyNumberFormat="1" applyFont="1" applyFill="1" applyBorder="1" applyAlignment="1">
      <alignment horizontal="center" vertical="center" wrapText="1"/>
    </xf>
    <xf numFmtId="9" fontId="4" fillId="2" borderId="12" xfId="1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64" fontId="13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3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/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7" fontId="4" fillId="2" borderId="18" xfId="0" applyNumberFormat="1" applyFont="1" applyFill="1" applyBorder="1" applyAlignment="1">
      <alignment horizontal="center" vertical="center"/>
    </xf>
    <xf numFmtId="10" fontId="4" fillId="2" borderId="18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left" vertical="top"/>
    </xf>
    <xf numFmtId="0" fontId="3" fillId="0" borderId="8" xfId="0" applyFont="1" applyBorder="1" applyAlignment="1">
      <alignment horizontal="center" vertical="center"/>
    </xf>
    <xf numFmtId="4" fontId="8" fillId="2" borderId="9" xfId="0" applyNumberFormat="1" applyFont="1" applyFill="1" applyBorder="1" applyAlignment="1">
      <alignment vertical="top" wrapText="1"/>
    </xf>
    <xf numFmtId="0" fontId="29" fillId="0" borderId="27" xfId="6" applyFont="1" applyFill="1" applyBorder="1" applyAlignment="1">
      <alignment horizontal="center" vertical="center"/>
    </xf>
    <xf numFmtId="0" fontId="29" fillId="0" borderId="28" xfId="6" applyFont="1" applyFill="1" applyBorder="1" applyAlignment="1">
      <alignment horizontal="center" vertical="center"/>
    </xf>
    <xf numFmtId="1" fontId="4" fillId="2" borderId="29" xfId="0" applyNumberFormat="1" applyFont="1" applyFill="1" applyBorder="1" applyAlignment="1">
      <alignment horizontal="center" vertical="center" wrapText="1"/>
    </xf>
    <xf numFmtId="167" fontId="12" fillId="0" borderId="0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1" fontId="4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8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3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7" fillId="0" borderId="2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0" xfId="6" applyFont="1" applyFill="1" applyBorder="1" applyAlignment="1">
      <alignment horizontal="center" vertical="top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/>
    </xf>
    <xf numFmtId="4" fontId="18" fillId="0" borderId="0" xfId="9" applyFont="1" applyAlignment="1">
      <alignment horizontal="right" vertical="center"/>
    </xf>
    <xf numFmtId="0" fontId="3" fillId="0" borderId="50" xfId="10" applyNumberFormat="1" applyFont="1" applyFill="1" applyBorder="1" applyAlignment="1">
      <alignment horizontal="center" vertical="center" wrapText="1"/>
    </xf>
    <xf numFmtId="3" fontId="3" fillId="0" borderId="39" xfId="2" quotePrefix="1" applyNumberFormat="1" applyFont="1" applyFill="1" applyBorder="1" applyAlignment="1" applyProtection="1">
      <alignment horizontal="center" vertical="center"/>
      <protection locked="0"/>
    </xf>
    <xf numFmtId="0" fontId="3" fillId="0" borderId="0" xfId="10" applyFont="1" applyFill="1" applyAlignment="1"/>
    <xf numFmtId="0" fontId="3" fillId="0" borderId="0" xfId="10" applyFont="1" applyFill="1" applyAlignment="1">
      <alignment horizontal="right"/>
    </xf>
    <xf numFmtId="3" fontId="3" fillId="0" borderId="40" xfId="2" applyNumberFormat="1" applyFont="1" applyFill="1" applyBorder="1" applyAlignment="1" applyProtection="1">
      <alignment horizontal="center" vertical="center" wrapText="1"/>
      <protection locked="0"/>
    </xf>
    <xf numFmtId="3" fontId="3" fillId="0" borderId="42" xfId="2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10" fontId="4" fillId="0" borderId="0" xfId="0" applyNumberFormat="1" applyFont="1" applyFill="1" applyBorder="1" applyAlignment="1">
      <alignment horizontal="center"/>
    </xf>
    <xf numFmtId="167" fontId="4" fillId="2" borderId="18" xfId="0" applyNumberFormat="1" applyFont="1" applyFill="1" applyBorder="1" applyAlignment="1">
      <alignment horizontal="center"/>
    </xf>
    <xf numFmtId="167" fontId="4" fillId="2" borderId="23" xfId="0" applyNumberFormat="1" applyFont="1" applyFill="1" applyBorder="1" applyAlignment="1">
      <alignment horizontal="center"/>
    </xf>
    <xf numFmtId="0" fontId="3" fillId="0" borderId="47" xfId="10" applyFont="1" applyFill="1" applyBorder="1" applyAlignment="1">
      <alignment horizontal="center" vertical="center" wrapText="1"/>
    </xf>
    <xf numFmtId="0" fontId="4" fillId="0" borderId="40" xfId="0" applyNumberFormat="1" applyFont="1" applyFill="1" applyBorder="1" applyAlignment="1">
      <alignment horizontal="center" vertical="center" wrapText="1"/>
    </xf>
    <xf numFmtId="4" fontId="3" fillId="0" borderId="40" xfId="0" applyNumberFormat="1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2" fontId="4" fillId="0" borderId="40" xfId="0" applyNumberFormat="1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13" fillId="0" borderId="40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top" wrapText="1"/>
    </xf>
    <xf numFmtId="0" fontId="3" fillId="0" borderId="0" xfId="10" applyFont="1" applyFill="1"/>
    <xf numFmtId="0" fontId="30" fillId="0" borderId="0" xfId="0" applyFont="1" applyFill="1" applyBorder="1"/>
    <xf numFmtId="0" fontId="28" fillId="0" borderId="0" xfId="0" applyFont="1" applyFill="1" applyBorder="1" applyAlignment="1">
      <alignment horizontal="center"/>
    </xf>
    <xf numFmtId="0" fontId="28" fillId="0" borderId="0" xfId="0" applyFont="1" applyFill="1" applyBorder="1"/>
    <xf numFmtId="0" fontId="30" fillId="0" borderId="0" xfId="0" applyFont="1" applyFill="1"/>
    <xf numFmtId="4" fontId="32" fillId="0" borderId="0" xfId="8" applyNumberFormat="1" applyFont="1" applyFill="1" applyBorder="1" applyAlignment="1" applyProtection="1">
      <alignment horizontal="center" vertical="center"/>
    </xf>
    <xf numFmtId="4" fontId="33" fillId="0" borderId="0" xfId="8" applyNumberFormat="1" applyFont="1" applyFill="1" applyBorder="1" applyAlignment="1" applyProtection="1">
      <alignment horizontal="center" vertical="center"/>
    </xf>
    <xf numFmtId="4" fontId="32" fillId="0" borderId="0" xfId="8" applyNumberFormat="1" applyFont="1" applyFill="1" applyBorder="1" applyAlignment="1" applyProtection="1">
      <alignment horizontal="right" vertical="center"/>
    </xf>
    <xf numFmtId="0" fontId="32" fillId="0" borderId="0" xfId="8" applyNumberFormat="1" applyFont="1" applyFill="1" applyBorder="1" applyAlignment="1" applyProtection="1">
      <alignment vertical="top"/>
    </xf>
    <xf numFmtId="0" fontId="35" fillId="0" borderId="0" xfId="8" applyNumberFormat="1" applyFont="1" applyFill="1" applyBorder="1" applyAlignment="1" applyProtection="1">
      <alignment vertical="top"/>
    </xf>
    <xf numFmtId="4" fontId="36" fillId="0" borderId="0" xfId="8" applyNumberFormat="1" applyFont="1" applyFill="1" applyBorder="1" applyAlignment="1" applyProtection="1">
      <alignment horizontal="left" vertical="center"/>
    </xf>
    <xf numFmtId="4" fontId="37" fillId="0" borderId="0" xfId="8" applyNumberFormat="1" applyFont="1" applyFill="1" applyBorder="1" applyAlignment="1" applyProtection="1">
      <alignment horizontal="center" vertical="center" wrapText="1"/>
    </xf>
    <xf numFmtId="4" fontId="38" fillId="0" borderId="0" xfId="8" applyNumberFormat="1" applyFont="1" applyFill="1" applyBorder="1" applyAlignment="1" applyProtection="1">
      <alignment horizontal="center" vertical="center" wrapText="1"/>
    </xf>
    <xf numFmtId="4" fontId="32" fillId="0" borderId="0" xfId="8" applyNumberFormat="1" applyFont="1" applyFill="1" applyBorder="1" applyAlignment="1" applyProtection="1">
      <alignment horizontal="left" wrapText="1"/>
    </xf>
    <xf numFmtId="4" fontId="39" fillId="0" borderId="0" xfId="8" applyNumberFormat="1" applyFont="1" applyFill="1" applyBorder="1" applyAlignment="1" applyProtection="1">
      <alignment horizontal="right" wrapText="1"/>
    </xf>
    <xf numFmtId="0" fontId="40" fillId="0" borderId="0" xfId="8" applyNumberFormat="1" applyFont="1" applyFill="1" applyBorder="1" applyAlignment="1" applyProtection="1">
      <alignment vertical="top"/>
    </xf>
    <xf numFmtId="4" fontId="40" fillId="0" borderId="47" xfId="8" applyNumberFormat="1" applyFont="1" applyFill="1" applyBorder="1" applyAlignment="1" applyProtection="1">
      <alignment horizontal="center" vertical="center" wrapText="1"/>
    </xf>
    <xf numFmtId="4" fontId="40" fillId="0" borderId="34" xfId="8" applyNumberFormat="1" applyFont="1" applyFill="1" applyBorder="1" applyAlignment="1" applyProtection="1">
      <alignment horizontal="center" vertical="center" wrapText="1"/>
    </xf>
    <xf numFmtId="3" fontId="45" fillId="0" borderId="39" xfId="8" applyNumberFormat="1" applyFont="1" applyFill="1" applyBorder="1" applyAlignment="1" applyProtection="1">
      <alignment horizontal="center" vertical="center" wrapText="1"/>
    </xf>
    <xf numFmtId="3" fontId="45" fillId="0" borderId="40" xfId="8" applyNumberFormat="1" applyFont="1" applyFill="1" applyBorder="1" applyAlignment="1" applyProtection="1">
      <alignment horizontal="center" vertical="center" wrapText="1"/>
    </xf>
    <xf numFmtId="3" fontId="45" fillId="0" borderId="47" xfId="8" applyNumberFormat="1" applyFont="1" applyFill="1" applyBorder="1" applyAlignment="1" applyProtection="1">
      <alignment horizontal="center" vertical="center" wrapText="1"/>
    </xf>
    <xf numFmtId="3" fontId="45" fillId="0" borderId="60" xfId="8" applyNumberFormat="1" applyFont="1" applyFill="1" applyBorder="1" applyAlignment="1" applyProtection="1">
      <alignment horizontal="center" vertical="center" wrapText="1"/>
    </xf>
    <xf numFmtId="3" fontId="45" fillId="0" borderId="41" xfId="8" applyNumberFormat="1" applyFont="1" applyFill="1" applyBorder="1" applyAlignment="1" applyProtection="1">
      <alignment horizontal="center" vertical="center" wrapText="1"/>
    </xf>
    <xf numFmtId="3" fontId="45" fillId="0" borderId="42" xfId="8" applyNumberFormat="1" applyFont="1" applyFill="1" applyBorder="1" applyAlignment="1" applyProtection="1">
      <alignment horizontal="center" vertical="center" wrapText="1"/>
    </xf>
    <xf numFmtId="0" fontId="45" fillId="0" borderId="0" xfId="8" applyNumberFormat="1" applyFont="1" applyFill="1" applyBorder="1" applyAlignment="1" applyProtection="1">
      <alignment vertical="top"/>
    </xf>
    <xf numFmtId="3" fontId="44" fillId="0" borderId="50" xfId="8" applyNumberFormat="1" applyFont="1" applyFill="1" applyBorder="1" applyAlignment="1" applyProtection="1">
      <alignment vertical="center" wrapText="1"/>
    </xf>
    <xf numFmtId="3" fontId="44" fillId="0" borderId="51" xfId="8" applyNumberFormat="1" applyFont="1" applyFill="1" applyBorder="1" applyAlignment="1" applyProtection="1">
      <alignment vertical="center" wrapText="1"/>
    </xf>
    <xf numFmtId="3" fontId="44" fillId="0" borderId="51" xfId="8" applyNumberFormat="1" applyFont="1" applyFill="1" applyBorder="1" applyAlignment="1" applyProtection="1">
      <alignment horizontal="center" vertical="center"/>
    </xf>
    <xf numFmtId="3" fontId="44" fillId="0" borderId="48" xfId="8" applyNumberFormat="1" applyFont="1" applyFill="1" applyBorder="1" applyAlignment="1" applyProtection="1">
      <alignment vertical="center" wrapText="1"/>
    </xf>
    <xf numFmtId="0" fontId="36" fillId="0" borderId="0" xfId="8" applyNumberFormat="1" applyFont="1" applyFill="1" applyBorder="1" applyAlignment="1" applyProtection="1">
      <alignment vertical="top"/>
    </xf>
    <xf numFmtId="0" fontId="42" fillId="0" borderId="10" xfId="8" applyNumberFormat="1" applyFont="1" applyFill="1" applyBorder="1" applyAlignment="1" applyProtection="1">
      <alignment horizontal="left" vertical="center" wrapText="1"/>
    </xf>
    <xf numFmtId="0" fontId="36" fillId="0" borderId="10" xfId="8" applyNumberFormat="1" applyFont="1" applyFill="1" applyBorder="1" applyAlignment="1" applyProtection="1">
      <alignment horizontal="center" vertical="center" wrapText="1"/>
    </xf>
    <xf numFmtId="0" fontId="46" fillId="0" borderId="10" xfId="8" applyNumberFormat="1" applyFont="1" applyFill="1" applyBorder="1" applyAlignment="1" applyProtection="1">
      <alignment horizontal="center" vertical="center"/>
    </xf>
    <xf numFmtId="3" fontId="42" fillId="0" borderId="10" xfId="8" applyNumberFormat="1" applyFont="1" applyFill="1" applyBorder="1" applyAlignment="1" applyProtection="1">
      <alignment horizontal="center" vertical="center"/>
    </xf>
    <xf numFmtId="4" fontId="42" fillId="0" borderId="10" xfId="8" applyNumberFormat="1" applyFont="1" applyFill="1" applyBorder="1" applyAlignment="1" applyProtection="1">
      <alignment horizontal="center" vertical="center"/>
    </xf>
    <xf numFmtId="4" fontId="42" fillId="0" borderId="25" xfId="8" applyNumberFormat="1" applyFont="1" applyFill="1" applyBorder="1" applyAlignment="1" applyProtection="1">
      <alignment horizontal="center" vertical="center"/>
    </xf>
    <xf numFmtId="3" fontId="42" fillId="0" borderId="49" xfId="8" applyNumberFormat="1" applyFont="1" applyFill="1" applyBorder="1" applyAlignment="1" applyProtection="1">
      <alignment horizontal="center" vertical="center" wrapText="1"/>
    </xf>
    <xf numFmtId="0" fontId="42" fillId="0" borderId="0" xfId="8" applyNumberFormat="1" applyFont="1" applyFill="1" applyBorder="1" applyAlignment="1" applyProtection="1">
      <alignment vertical="top"/>
    </xf>
    <xf numFmtId="1" fontId="42" fillId="0" borderId="0" xfId="8" applyNumberFormat="1" applyFont="1" applyFill="1" applyBorder="1" applyAlignment="1" applyProtection="1">
      <alignment vertical="top"/>
    </xf>
    <xf numFmtId="0" fontId="42" fillId="0" borderId="1" xfId="8" applyNumberFormat="1" applyFont="1" applyFill="1" applyBorder="1" applyAlignment="1" applyProtection="1">
      <alignment horizontal="left" vertical="center" wrapText="1"/>
    </xf>
    <xf numFmtId="0" fontId="36" fillId="0" borderId="1" xfId="8" applyNumberFormat="1" applyFont="1" applyFill="1" applyBorder="1" applyAlignment="1" applyProtection="1">
      <alignment horizontal="center" vertical="center" wrapText="1"/>
    </xf>
    <xf numFmtId="0" fontId="46" fillId="0" borderId="1" xfId="8" applyNumberFormat="1" applyFont="1" applyFill="1" applyBorder="1" applyAlignment="1" applyProtection="1">
      <alignment horizontal="center" vertical="center"/>
    </xf>
    <xf numFmtId="3" fontId="42" fillId="0" borderId="1" xfId="8" applyNumberFormat="1" applyFont="1" applyFill="1" applyBorder="1" applyAlignment="1" applyProtection="1">
      <alignment horizontal="center" vertical="center"/>
    </xf>
    <xf numFmtId="2" fontId="42" fillId="0" borderId="1" xfId="8" applyNumberFormat="1" applyFont="1" applyFill="1" applyBorder="1" applyAlignment="1" applyProtection="1">
      <alignment horizontal="center" vertical="center"/>
    </xf>
    <xf numFmtId="0" fontId="42" fillId="0" borderId="22" xfId="8" applyNumberFormat="1" applyFont="1" applyFill="1" applyBorder="1" applyAlignment="1" applyProtection="1">
      <alignment horizontal="left" vertical="center" wrapText="1"/>
    </xf>
    <xf numFmtId="0" fontId="36" fillId="0" borderId="22" xfId="8" applyNumberFormat="1" applyFont="1" applyFill="1" applyBorder="1" applyAlignment="1" applyProtection="1">
      <alignment horizontal="center" vertical="center" wrapText="1"/>
    </xf>
    <xf numFmtId="0" fontId="46" fillId="0" borderId="22" xfId="8" applyNumberFormat="1" applyFont="1" applyFill="1" applyBorder="1" applyAlignment="1" applyProtection="1">
      <alignment horizontal="center" vertical="center"/>
    </xf>
    <xf numFmtId="3" fontId="42" fillId="0" borderId="22" xfId="8" applyNumberFormat="1" applyFont="1" applyFill="1" applyBorder="1" applyAlignment="1" applyProtection="1">
      <alignment horizontal="center" vertical="center"/>
    </xf>
    <xf numFmtId="3" fontId="46" fillId="0" borderId="22" xfId="8" applyNumberFormat="1" applyFont="1" applyFill="1" applyBorder="1" applyAlignment="1" applyProtection="1">
      <alignment horizontal="center" vertical="center"/>
    </xf>
    <xf numFmtId="2" fontId="42" fillId="0" borderId="22" xfId="8" applyNumberFormat="1" applyFont="1" applyFill="1" applyBorder="1" applyAlignment="1" applyProtection="1">
      <alignment horizontal="center" vertical="center"/>
    </xf>
    <xf numFmtId="2" fontId="42" fillId="0" borderId="0" xfId="8" applyNumberFormat="1" applyFont="1" applyFill="1" applyBorder="1" applyAlignment="1" applyProtection="1">
      <alignment vertical="top"/>
    </xf>
    <xf numFmtId="4" fontId="42" fillId="7" borderId="39" xfId="8" applyNumberFormat="1" applyFont="1" applyFill="1" applyBorder="1" applyAlignment="1" applyProtection="1">
      <alignment horizontal="center" vertical="center" wrapText="1"/>
    </xf>
    <xf numFmtId="0" fontId="42" fillId="7" borderId="40" xfId="8" applyNumberFormat="1" applyFont="1" applyFill="1" applyBorder="1" applyAlignment="1" applyProtection="1">
      <alignment horizontal="left" vertical="center" wrapText="1"/>
    </xf>
    <xf numFmtId="0" fontId="36" fillId="7" borderId="40" xfId="8" applyNumberFormat="1" applyFont="1" applyFill="1" applyBorder="1" applyAlignment="1" applyProtection="1">
      <alignment horizontal="center" vertical="center" wrapText="1"/>
    </xf>
    <xf numFmtId="169" fontId="42" fillId="7" borderId="40" xfId="8" applyNumberFormat="1" applyFont="1" applyFill="1" applyBorder="1" applyAlignment="1" applyProtection="1">
      <alignment horizontal="center" vertical="center" wrapText="1"/>
    </xf>
    <xf numFmtId="3" fontId="42" fillId="7" borderId="40" xfId="8" applyNumberFormat="1" applyFont="1" applyFill="1" applyBorder="1" applyAlignment="1" applyProtection="1">
      <alignment horizontal="center" vertical="center" wrapText="1"/>
    </xf>
    <xf numFmtId="169" fontId="42" fillId="7" borderId="41" xfId="8" applyNumberFormat="1" applyFont="1" applyFill="1" applyBorder="1" applyAlignment="1" applyProtection="1">
      <alignment horizontal="center" vertical="center" wrapText="1"/>
    </xf>
    <xf numFmtId="4" fontId="42" fillId="7" borderId="40" xfId="8" applyNumberFormat="1" applyFont="1" applyFill="1" applyBorder="1" applyAlignment="1" applyProtection="1">
      <alignment horizontal="center" vertical="center" wrapText="1"/>
    </xf>
    <xf numFmtId="4" fontId="42" fillId="7" borderId="41" xfId="8" applyNumberFormat="1" applyFont="1" applyFill="1" applyBorder="1" applyAlignment="1" applyProtection="1">
      <alignment horizontal="center" vertical="center" wrapText="1"/>
    </xf>
    <xf numFmtId="3" fontId="42" fillId="7" borderId="47" xfId="8" applyNumberFormat="1" applyFont="1" applyFill="1" applyBorder="1" applyAlignment="1" applyProtection="1">
      <alignment horizontal="center" vertical="center" wrapText="1"/>
    </xf>
    <xf numFmtId="4" fontId="42" fillId="0" borderId="50" xfId="8" applyNumberFormat="1" applyFont="1" applyFill="1" applyBorder="1" applyAlignment="1" applyProtection="1">
      <alignment vertical="center" wrapText="1"/>
    </xf>
    <xf numFmtId="4" fontId="42" fillId="0" borderId="51" xfId="8" applyNumberFormat="1" applyFont="1" applyFill="1" applyBorder="1" applyAlignment="1" applyProtection="1">
      <alignment vertical="center" wrapText="1"/>
    </xf>
    <xf numFmtId="4" fontId="40" fillId="0" borderId="51" xfId="8" applyNumberFormat="1" applyFont="1" applyFill="1" applyBorder="1" applyAlignment="1" applyProtection="1">
      <alignment horizontal="center" vertical="center"/>
    </xf>
    <xf numFmtId="4" fontId="42" fillId="0" borderId="48" xfId="8" applyNumberFormat="1" applyFont="1" applyFill="1" applyBorder="1" applyAlignment="1" applyProtection="1">
      <alignment vertical="center" wrapText="1"/>
    </xf>
    <xf numFmtId="169" fontId="46" fillId="0" borderId="10" xfId="8" applyNumberFormat="1" applyFont="1" applyFill="1" applyBorder="1" applyAlignment="1" applyProtection="1">
      <alignment horizontal="center" vertical="center"/>
    </xf>
    <xf numFmtId="2" fontId="42" fillId="0" borderId="10" xfId="8" applyNumberFormat="1" applyFont="1" applyFill="1" applyBorder="1" applyAlignment="1" applyProtection="1">
      <alignment horizontal="center" vertical="center"/>
    </xf>
    <xf numFmtId="2" fontId="42" fillId="0" borderId="25" xfId="8" applyNumberFormat="1" applyFont="1" applyFill="1" applyBorder="1" applyAlignment="1" applyProtection="1">
      <alignment horizontal="center" vertical="center"/>
    </xf>
    <xf numFmtId="3" fontId="46" fillId="0" borderId="1" xfId="8" applyNumberFormat="1" applyFont="1" applyFill="1" applyBorder="1" applyAlignment="1" applyProtection="1">
      <alignment horizontal="center" vertical="center"/>
    </xf>
    <xf numFmtId="4" fontId="42" fillId="0" borderId="1" xfId="8" applyNumberFormat="1" applyFont="1" applyFill="1" applyBorder="1" applyAlignment="1" applyProtection="1">
      <alignment horizontal="center" vertical="center"/>
    </xf>
    <xf numFmtId="166" fontId="42" fillId="0" borderId="1" xfId="8" applyNumberFormat="1" applyFont="1" applyFill="1" applyBorder="1" applyAlignment="1" applyProtection="1">
      <alignment horizontal="center" vertical="center"/>
    </xf>
    <xf numFmtId="2" fontId="42" fillId="0" borderId="2" xfId="8" applyNumberFormat="1" applyFont="1" applyFill="1" applyBorder="1" applyAlignment="1" applyProtection="1">
      <alignment horizontal="center" vertical="center"/>
    </xf>
    <xf numFmtId="0" fontId="42" fillId="0" borderId="9" xfId="8" applyNumberFormat="1" applyFont="1" applyFill="1" applyBorder="1" applyAlignment="1" applyProtection="1">
      <alignment horizontal="left" vertical="center" wrapText="1"/>
    </xf>
    <xf numFmtId="0" fontId="36" fillId="0" borderId="9" xfId="8" applyNumberFormat="1" applyFont="1" applyFill="1" applyBorder="1" applyAlignment="1" applyProtection="1">
      <alignment horizontal="center" vertical="center" wrapText="1"/>
    </xf>
    <xf numFmtId="3" fontId="46" fillId="0" borderId="9" xfId="8" applyNumberFormat="1" applyFont="1" applyFill="1" applyBorder="1" applyAlignment="1" applyProtection="1">
      <alignment horizontal="center" vertical="center"/>
    </xf>
    <xf numFmtId="4" fontId="42" fillId="0" borderId="9" xfId="8" applyNumberFormat="1" applyFont="1" applyFill="1" applyBorder="1" applyAlignment="1" applyProtection="1">
      <alignment horizontal="center" vertical="center"/>
    </xf>
    <xf numFmtId="166" fontId="42" fillId="0" borderId="9" xfId="8" applyNumberFormat="1" applyFont="1" applyFill="1" applyBorder="1" applyAlignment="1" applyProtection="1">
      <alignment horizontal="center" vertical="center"/>
    </xf>
    <xf numFmtId="2" fontId="42" fillId="0" borderId="6" xfId="8" applyNumberFormat="1" applyFont="1" applyFill="1" applyBorder="1" applyAlignment="1" applyProtection="1">
      <alignment horizontal="center" vertical="center"/>
    </xf>
    <xf numFmtId="3" fontId="42" fillId="7" borderId="39" xfId="8" applyNumberFormat="1" applyFont="1" applyFill="1" applyBorder="1" applyAlignment="1" applyProtection="1">
      <alignment horizontal="center" vertical="center" wrapText="1"/>
    </xf>
    <xf numFmtId="3" fontId="42" fillId="0" borderId="50" xfId="8" applyNumberFormat="1" applyFont="1" applyFill="1" applyBorder="1" applyAlignment="1" applyProtection="1">
      <alignment vertical="center" wrapText="1"/>
    </xf>
    <xf numFmtId="3" fontId="42" fillId="0" borderId="51" xfId="8" applyNumberFormat="1" applyFont="1" applyFill="1" applyBorder="1" applyAlignment="1" applyProtection="1">
      <alignment vertical="center" wrapText="1"/>
    </xf>
    <xf numFmtId="3" fontId="40" fillId="0" borderId="51" xfId="8" applyNumberFormat="1" applyFont="1" applyFill="1" applyBorder="1" applyAlignment="1" applyProtection="1">
      <alignment horizontal="center" vertical="center"/>
    </xf>
    <xf numFmtId="3" fontId="42" fillId="0" borderId="48" xfId="8" applyNumberFormat="1" applyFont="1" applyFill="1" applyBorder="1" applyAlignment="1" applyProtection="1">
      <alignment vertical="center" wrapText="1"/>
    </xf>
    <xf numFmtId="3" fontId="46" fillId="0" borderId="10" xfId="8" applyNumberFormat="1" applyFont="1" applyFill="1" applyBorder="1" applyAlignment="1" applyProtection="1">
      <alignment horizontal="center" vertical="center"/>
    </xf>
    <xf numFmtId="170" fontId="42" fillId="0" borderId="25" xfId="8" applyNumberFormat="1" applyFont="1" applyFill="1" applyBorder="1" applyAlignment="1" applyProtection="1">
      <alignment horizontal="center" vertical="center"/>
    </xf>
    <xf numFmtId="170" fontId="42" fillId="0" borderId="2" xfId="8" applyNumberFormat="1" applyFont="1" applyFill="1" applyBorder="1" applyAlignment="1" applyProtection="1">
      <alignment horizontal="center" vertical="center"/>
    </xf>
    <xf numFmtId="169" fontId="46" fillId="0" borderId="9" xfId="8" applyNumberFormat="1" applyFont="1" applyFill="1" applyBorder="1" applyAlignment="1" applyProtection="1">
      <alignment horizontal="center" vertical="center"/>
    </xf>
    <xf numFmtId="2" fontId="42" fillId="0" borderId="9" xfId="8" applyNumberFormat="1" applyFont="1" applyFill="1" applyBorder="1" applyAlignment="1" applyProtection="1">
      <alignment horizontal="center" vertical="center"/>
    </xf>
    <xf numFmtId="3" fontId="32" fillId="0" borderId="39" xfId="8" applyNumberFormat="1" applyFont="1" applyFill="1" applyBorder="1" applyAlignment="1" applyProtection="1">
      <alignment horizontal="center" vertical="center" wrapText="1"/>
    </xf>
    <xf numFmtId="3" fontId="47" fillId="0" borderId="40" xfId="8" applyNumberFormat="1" applyFont="1" applyFill="1" applyBorder="1" applyAlignment="1" applyProtection="1">
      <alignment horizontal="left" vertical="center" wrapText="1"/>
    </xf>
    <xf numFmtId="3" fontId="33" fillId="0" borderId="40" xfId="8" applyNumberFormat="1" applyFont="1" applyFill="1" applyBorder="1" applyAlignment="1" applyProtection="1">
      <alignment horizontal="center" vertical="center" wrapText="1"/>
    </xf>
    <xf numFmtId="3" fontId="32" fillId="0" borderId="40" xfId="8" applyNumberFormat="1" applyFont="1" applyFill="1" applyBorder="1" applyAlignment="1" applyProtection="1">
      <alignment horizontal="center" vertical="center" wrapText="1"/>
    </xf>
    <xf numFmtId="3" fontId="32" fillId="0" borderId="41" xfId="8" applyNumberFormat="1" applyFont="1" applyFill="1" applyBorder="1" applyAlignment="1" applyProtection="1">
      <alignment horizontal="center" vertical="center" wrapText="1"/>
    </xf>
    <xf numFmtId="3" fontId="47" fillId="6" borderId="42" xfId="8" applyNumberFormat="1" applyFont="1" applyFill="1" applyBorder="1" applyAlignment="1" applyProtection="1">
      <alignment horizontal="center" vertical="center" wrapText="1"/>
    </xf>
    <xf numFmtId="168" fontId="32" fillId="0" borderId="0" xfId="8" applyNumberFormat="1" applyFont="1" applyFill="1" applyBorder="1" applyAlignment="1" applyProtection="1">
      <alignment horizontal="center" vertical="center"/>
    </xf>
    <xf numFmtId="3" fontId="32" fillId="0" borderId="0" xfId="8" applyNumberFormat="1" applyFont="1" applyFill="1" applyBorder="1" applyAlignment="1" applyProtection="1">
      <alignment horizontal="center" vertical="center"/>
    </xf>
    <xf numFmtId="4" fontId="32" fillId="0" borderId="0" xfId="8" applyNumberFormat="1" applyFont="1" applyFill="1" applyBorder="1" applyAlignment="1" applyProtection="1">
      <alignment horizontal="center" vertical="center" wrapText="1"/>
    </xf>
    <xf numFmtId="168" fontId="32" fillId="0" borderId="0" xfId="8" applyNumberFormat="1" applyFont="1" applyFill="1" applyBorder="1" applyAlignment="1" applyProtection="1">
      <alignment horizontal="left" vertical="center"/>
    </xf>
    <xf numFmtId="0" fontId="32" fillId="0" borderId="0" xfId="10" applyFont="1" applyBorder="1" applyAlignment="1">
      <alignment horizontal="center"/>
    </xf>
    <xf numFmtId="0" fontId="32" fillId="0" borderId="0" xfId="10" applyFont="1"/>
    <xf numFmtId="4" fontId="32" fillId="0" borderId="0" xfId="9" applyFont="1">
      <alignment vertical="center"/>
    </xf>
    <xf numFmtId="0" fontId="32" fillId="0" borderId="32" xfId="10" applyFont="1" applyBorder="1" applyAlignment="1">
      <alignment horizontal="center"/>
    </xf>
    <xf numFmtId="4" fontId="32" fillId="0" borderId="0" xfId="8" applyNumberFormat="1" applyFont="1" applyFill="1" applyBorder="1" applyAlignment="1" applyProtection="1">
      <alignment horizontal="left" vertical="center"/>
    </xf>
    <xf numFmtId="0" fontId="32" fillId="0" borderId="0" xfId="12" applyFont="1"/>
    <xf numFmtId="0" fontId="3" fillId="0" borderId="38" xfId="2" applyFont="1" applyFill="1" applyBorder="1" applyAlignment="1" applyProtection="1">
      <alignment horizontal="center" vertical="center" wrapText="1"/>
      <protection locked="0"/>
    </xf>
    <xf numFmtId="0" fontId="3" fillId="0" borderId="5" xfId="2" applyFont="1" applyFill="1" applyBorder="1" applyAlignment="1" applyProtection="1">
      <alignment horizontal="center" vertical="center" wrapText="1"/>
      <protection locked="0"/>
    </xf>
    <xf numFmtId="0" fontId="3" fillId="0" borderId="56" xfId="2" applyFont="1" applyFill="1" applyBorder="1" applyAlignment="1" applyProtection="1">
      <alignment horizontal="center" vertical="center" wrapText="1"/>
      <protection locked="0"/>
    </xf>
    <xf numFmtId="0" fontId="4" fillId="0" borderId="2" xfId="6" applyFont="1" applyFill="1" applyBorder="1" applyAlignment="1">
      <alignment horizontal="left" vertical="top"/>
    </xf>
    <xf numFmtId="0" fontId="4" fillId="0" borderId="3" xfId="6" applyFont="1" applyFill="1" applyBorder="1" applyAlignment="1">
      <alignment horizontal="left" vertical="top"/>
    </xf>
    <xf numFmtId="0" fontId="4" fillId="0" borderId="4" xfId="6" applyFont="1" applyFill="1" applyBorder="1" applyAlignment="1">
      <alignment horizontal="left" vertical="top"/>
    </xf>
    <xf numFmtId="4" fontId="8" fillId="3" borderId="6" xfId="0" applyNumberFormat="1" applyFont="1" applyFill="1" applyBorder="1" applyAlignment="1">
      <alignment vertical="top" wrapText="1"/>
    </xf>
    <xf numFmtId="4" fontId="8" fillId="3" borderId="7" xfId="0" applyNumberFormat="1" applyFont="1" applyFill="1" applyBorder="1" applyAlignment="1">
      <alignment vertical="top" wrapText="1"/>
    </xf>
    <xf numFmtId="4" fontId="8" fillId="3" borderId="8" xfId="0" applyNumberFormat="1" applyFont="1" applyFill="1" applyBorder="1" applyAlignment="1">
      <alignment vertical="top" wrapText="1"/>
    </xf>
    <xf numFmtId="4" fontId="8" fillId="3" borderId="25" xfId="0" applyNumberFormat="1" applyFont="1" applyFill="1" applyBorder="1" applyAlignment="1">
      <alignment vertical="top" wrapText="1"/>
    </xf>
    <xf numFmtId="4" fontId="8" fillId="3" borderId="32" xfId="0" applyNumberFormat="1" applyFont="1" applyFill="1" applyBorder="1" applyAlignment="1">
      <alignment vertical="top" wrapText="1"/>
    </xf>
    <xf numFmtId="4" fontId="8" fillId="3" borderId="26" xfId="0" applyNumberFormat="1" applyFont="1" applyFill="1" applyBorder="1" applyAlignment="1">
      <alignment vertical="top" wrapText="1"/>
    </xf>
    <xf numFmtId="4" fontId="8" fillId="3" borderId="2" xfId="0" applyNumberFormat="1" applyFont="1" applyFill="1" applyBorder="1" applyAlignment="1">
      <alignment vertical="top" wrapText="1"/>
    </xf>
    <xf numFmtId="4" fontId="8" fillId="3" borderId="3" xfId="0" applyNumberFormat="1" applyFont="1" applyFill="1" applyBorder="1" applyAlignment="1">
      <alignment vertical="top" wrapText="1"/>
    </xf>
    <xf numFmtId="4" fontId="8" fillId="3" borderId="4" xfId="0" applyNumberFormat="1" applyFont="1" applyFill="1" applyBorder="1" applyAlignment="1">
      <alignment vertical="top" wrapText="1"/>
    </xf>
    <xf numFmtId="0" fontId="4" fillId="0" borderId="44" xfId="6" applyFont="1" applyFill="1" applyBorder="1" applyAlignment="1">
      <alignment horizontal="left" vertical="top"/>
    </xf>
    <xf numFmtId="0" fontId="4" fillId="0" borderId="61" xfId="6" applyFont="1" applyFill="1" applyBorder="1" applyAlignment="1">
      <alignment horizontal="left" vertical="top"/>
    </xf>
    <xf numFmtId="0" fontId="4" fillId="0" borderId="62" xfId="6" applyFont="1" applyFill="1" applyBorder="1" applyAlignment="1">
      <alignment horizontal="left" vertical="top"/>
    </xf>
    <xf numFmtId="0" fontId="4" fillId="0" borderId="2" xfId="6" applyFont="1" applyFill="1" applyBorder="1" applyAlignment="1">
      <alignment horizontal="left" vertical="center"/>
    </xf>
    <xf numFmtId="0" fontId="4" fillId="0" borderId="3" xfId="6" applyFont="1" applyFill="1" applyBorder="1" applyAlignment="1">
      <alignment horizontal="left" vertical="center"/>
    </xf>
    <xf numFmtId="0" fontId="4" fillId="0" borderId="4" xfId="6" applyFont="1" applyFill="1" applyBorder="1" applyAlignment="1">
      <alignment horizontal="left" vertical="center"/>
    </xf>
    <xf numFmtId="0" fontId="29" fillId="0" borderId="43" xfId="6" applyFont="1" applyFill="1" applyBorder="1" applyAlignment="1">
      <alignment horizontal="center" vertical="center"/>
    </xf>
    <xf numFmtId="0" fontId="29" fillId="0" borderId="53" xfId="6" applyFont="1" applyFill="1" applyBorder="1" applyAlignment="1">
      <alignment horizontal="center" vertical="center"/>
    </xf>
    <xf numFmtId="0" fontId="29" fillId="0" borderId="54" xfId="6" applyFont="1" applyFill="1" applyBorder="1" applyAlignment="1">
      <alignment horizontal="center" vertical="center"/>
    </xf>
    <xf numFmtId="167" fontId="12" fillId="0" borderId="31" xfId="0" applyNumberFormat="1" applyFont="1" applyFill="1" applyBorder="1" applyAlignment="1">
      <alignment horizontal="left" vertical="center" wrapText="1"/>
    </xf>
    <xf numFmtId="167" fontId="12" fillId="0" borderId="0" xfId="0" applyNumberFormat="1" applyFont="1" applyFill="1" applyBorder="1" applyAlignment="1">
      <alignment horizontal="left" vertical="center" wrapText="1"/>
    </xf>
    <xf numFmtId="1" fontId="4" fillId="0" borderId="0" xfId="0" applyNumberFormat="1" applyFont="1" applyFill="1" applyBorder="1" applyAlignment="1">
      <alignment horizontal="center" vertical="top" wrapText="1"/>
    </xf>
    <xf numFmtId="4" fontId="4" fillId="2" borderId="9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56" xfId="3" applyFont="1" applyFill="1" applyBorder="1" applyAlignment="1">
      <alignment horizontal="center" vertical="center" wrapText="1"/>
    </xf>
    <xf numFmtId="0" fontId="28" fillId="0" borderId="0" xfId="10" applyFont="1" applyFill="1" applyAlignment="1">
      <alignment horizontal="left"/>
    </xf>
    <xf numFmtId="0" fontId="30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top"/>
    </xf>
    <xf numFmtId="0" fontId="3" fillId="0" borderId="4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4" fillId="0" borderId="0" xfId="0" applyFont="1" applyFill="1" applyAlignment="1">
      <alignment horizontal="left" vertical="top"/>
    </xf>
    <xf numFmtId="0" fontId="12" fillId="0" borderId="0" xfId="0" applyFont="1" applyFill="1" applyBorder="1" applyAlignment="1">
      <alignment horizontal="center" vertical="top"/>
    </xf>
    <xf numFmtId="4" fontId="4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3" fillId="0" borderId="1" xfId="2" applyFont="1" applyFill="1" applyBorder="1" applyAlignment="1" applyProtection="1">
      <alignment horizontal="center" vertical="center" wrapText="1"/>
      <protection locked="0"/>
    </xf>
    <xf numFmtId="0" fontId="3" fillId="0" borderId="22" xfId="2" applyFont="1" applyFill="1" applyBorder="1" applyAlignment="1" applyProtection="1">
      <alignment horizontal="center" vertical="center" wrapText="1"/>
      <protection locked="0"/>
    </xf>
    <xf numFmtId="4" fontId="12" fillId="0" borderId="24" xfId="0" applyNumberFormat="1" applyFont="1" applyFill="1" applyBorder="1" applyAlignment="1">
      <alignment horizontal="center" vertical="center" wrapText="1"/>
    </xf>
    <xf numFmtId="0" fontId="3" fillId="0" borderId="9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" vertical="center"/>
    </xf>
    <xf numFmtId="0" fontId="3" fillId="0" borderId="27" xfId="2" applyFont="1" applyFill="1" applyBorder="1" applyAlignment="1" applyProtection="1">
      <alignment horizontal="center" vertical="center" wrapText="1"/>
      <protection locked="0"/>
    </xf>
    <xf numFmtId="0" fontId="3" fillId="0" borderId="17" xfId="2" applyFont="1" applyFill="1" applyBorder="1" applyAlignment="1" applyProtection="1">
      <alignment horizontal="center" vertical="center" wrapText="1"/>
      <protection locked="0"/>
    </xf>
    <xf numFmtId="0" fontId="3" fillId="0" borderId="21" xfId="2" applyFont="1" applyFill="1" applyBorder="1" applyAlignment="1" applyProtection="1">
      <alignment horizontal="center" vertical="center" wrapText="1"/>
      <protection locked="0"/>
    </xf>
    <xf numFmtId="0" fontId="3" fillId="0" borderId="28" xfId="2" applyFont="1" applyFill="1" applyBorder="1" applyAlignment="1" applyProtection="1">
      <alignment horizontal="center" vertical="center" wrapText="1"/>
      <protection locked="0"/>
    </xf>
    <xf numFmtId="0" fontId="3" fillId="0" borderId="5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3" fillId="0" borderId="9" xfId="2" applyFont="1" applyFill="1" applyBorder="1" applyAlignment="1" applyProtection="1">
      <alignment horizontal="center" vertical="center" wrapText="1"/>
      <protection locked="0"/>
    </xf>
    <xf numFmtId="0" fontId="13" fillId="0" borderId="5" xfId="2" applyFont="1" applyFill="1" applyBorder="1" applyAlignment="1" applyProtection="1">
      <alignment horizontal="center" vertical="center" wrapText="1"/>
      <protection locked="0"/>
    </xf>
    <xf numFmtId="0" fontId="13" fillId="0" borderId="56" xfId="2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64" fontId="3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3" fillId="0" borderId="35" xfId="2" applyNumberFormat="1" applyFont="1" applyFill="1" applyBorder="1" applyAlignment="1" applyProtection="1">
      <alignment horizontal="center" vertical="center" wrapText="1"/>
      <protection locked="0"/>
    </xf>
    <xf numFmtId="164" fontId="3" fillId="0" borderId="57" xfId="2" applyNumberFormat="1" applyFont="1" applyFill="1" applyBorder="1" applyAlignment="1" applyProtection="1">
      <alignment horizontal="center" vertical="center" wrapText="1"/>
      <protection locked="0"/>
    </xf>
    <xf numFmtId="4" fontId="3" fillId="0" borderId="34" xfId="9" applyFont="1" applyBorder="1" applyAlignment="1">
      <alignment horizontal="center" vertical="center" wrapText="1"/>
    </xf>
    <xf numFmtId="4" fontId="3" fillId="0" borderId="36" xfId="9" applyFont="1" applyBorder="1" applyAlignment="1">
      <alignment horizontal="center" vertical="center" wrapText="1"/>
    </xf>
    <xf numFmtId="4" fontId="3" fillId="0" borderId="37" xfId="9" applyFont="1" applyFill="1" applyBorder="1" applyAlignment="1">
      <alignment horizontal="center" vertical="center" wrapText="1"/>
    </xf>
    <xf numFmtId="4" fontId="3" fillId="0" borderId="11" xfId="9" applyFont="1" applyFill="1" applyBorder="1" applyAlignment="1">
      <alignment horizontal="center" vertical="center" wrapText="1"/>
    </xf>
    <xf numFmtId="4" fontId="4" fillId="0" borderId="50" xfId="9" applyFont="1" applyBorder="1" applyAlignment="1">
      <alignment horizontal="center" vertical="top" wrapText="1"/>
    </xf>
    <xf numFmtId="4" fontId="4" fillId="0" borderId="51" xfId="9" applyFont="1" applyBorder="1" applyAlignment="1">
      <alignment horizontal="center" vertical="top" wrapText="1"/>
    </xf>
    <xf numFmtId="4" fontId="4" fillId="0" borderId="48" xfId="9" applyFont="1" applyBorder="1" applyAlignment="1">
      <alignment horizontal="center" vertical="top" wrapText="1"/>
    </xf>
    <xf numFmtId="4" fontId="4" fillId="0" borderId="0" xfId="9" applyFont="1" applyAlignment="1">
      <alignment horizontal="center"/>
    </xf>
    <xf numFmtId="0" fontId="19" fillId="0" borderId="0" xfId="0" applyFont="1" applyFill="1" applyAlignment="1">
      <alignment horizontal="center"/>
    </xf>
    <xf numFmtId="0" fontId="3" fillId="0" borderId="32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4" fontId="3" fillId="0" borderId="45" xfId="9" applyFont="1" applyBorder="1" applyAlignment="1">
      <alignment horizontal="center" vertical="center" wrapText="1"/>
    </xf>
    <xf numFmtId="4" fontId="3" fillId="0" borderId="46" xfId="9" applyFont="1" applyBorder="1" applyAlignment="1">
      <alignment horizontal="center" vertical="center" wrapText="1"/>
    </xf>
    <xf numFmtId="0" fontId="48" fillId="0" borderId="0" xfId="8" applyNumberFormat="1" applyFont="1" applyFill="1" applyBorder="1" applyAlignment="1" applyProtection="1">
      <alignment horizontal="left" vertical="top" wrapText="1"/>
    </xf>
    <xf numFmtId="0" fontId="32" fillId="0" borderId="0" xfId="8" applyNumberFormat="1" applyFont="1" applyFill="1" applyBorder="1" applyAlignment="1" applyProtection="1">
      <alignment horizontal="left" vertical="top" wrapText="1"/>
    </xf>
    <xf numFmtId="4" fontId="32" fillId="0" borderId="0" xfId="8" applyNumberFormat="1" applyFont="1" applyFill="1" applyBorder="1" applyAlignment="1" applyProtection="1">
      <alignment horizontal="left" vertical="center" wrapText="1"/>
    </xf>
    <xf numFmtId="0" fontId="32" fillId="0" borderId="0" xfId="10" applyFont="1" applyBorder="1" applyAlignment="1">
      <alignment horizontal="center" wrapText="1"/>
    </xf>
    <xf numFmtId="4" fontId="40" fillId="0" borderId="50" xfId="8" applyNumberFormat="1" applyFont="1" applyFill="1" applyBorder="1" applyAlignment="1" applyProtection="1">
      <alignment horizontal="center" vertical="center" wrapText="1"/>
    </xf>
    <xf numFmtId="4" fontId="40" fillId="0" borderId="51" xfId="8" applyNumberFormat="1" applyFont="1" applyFill="1" applyBorder="1" applyAlignment="1" applyProtection="1">
      <alignment horizontal="center" vertical="center" wrapText="1"/>
    </xf>
    <xf numFmtId="4" fontId="40" fillId="0" borderId="48" xfId="8" applyNumberFormat="1" applyFont="1" applyFill="1" applyBorder="1" applyAlignment="1" applyProtection="1">
      <alignment horizontal="center" vertical="center" wrapText="1"/>
    </xf>
    <xf numFmtId="4" fontId="40" fillId="0" borderId="34" xfId="8" applyNumberFormat="1" applyFont="1" applyFill="1" applyBorder="1" applyAlignment="1" applyProtection="1">
      <alignment horizontal="center" vertical="center" wrapText="1"/>
    </xf>
    <xf numFmtId="4" fontId="40" fillId="0" borderId="36" xfId="8" applyNumberFormat="1" applyFont="1" applyFill="1" applyBorder="1" applyAlignment="1" applyProtection="1">
      <alignment horizontal="center" vertical="center" wrapText="1"/>
    </xf>
    <xf numFmtId="3" fontId="42" fillId="0" borderId="11" xfId="8" applyNumberFormat="1" applyFont="1" applyFill="1" applyBorder="1" applyAlignment="1" applyProtection="1">
      <alignment horizontal="center" vertical="center"/>
    </xf>
    <xf numFmtId="3" fontId="42" fillId="0" borderId="14" xfId="8" applyNumberFormat="1" applyFont="1" applyFill="1" applyBorder="1" applyAlignment="1" applyProtection="1">
      <alignment horizontal="center" vertical="center"/>
    </xf>
    <xf numFmtId="0" fontId="34" fillId="0" borderId="0" xfId="8" applyNumberFormat="1" applyFont="1" applyFill="1" applyBorder="1" applyAlignment="1" applyProtection="1">
      <alignment horizontal="center" vertical="center" wrapText="1"/>
    </xf>
    <xf numFmtId="0" fontId="35" fillId="0" borderId="0" xfId="8" applyNumberFormat="1" applyFont="1" applyFill="1" applyBorder="1" applyAlignment="1" applyProtection="1">
      <alignment horizontal="center" vertical="center" wrapText="1"/>
    </xf>
    <xf numFmtId="4" fontId="40" fillId="0" borderId="45" xfId="8" applyNumberFormat="1" applyFont="1" applyFill="1" applyBorder="1" applyAlignment="1" applyProtection="1">
      <alignment horizontal="center" vertical="center" wrapText="1"/>
    </xf>
    <xf numFmtId="4" fontId="40" fillId="0" borderId="46" xfId="8" applyNumberFormat="1" applyFont="1" applyFill="1" applyBorder="1" applyAlignment="1" applyProtection="1">
      <alignment horizontal="center" vertical="center" wrapText="1"/>
    </xf>
    <xf numFmtId="0" fontId="40" fillId="0" borderId="34" xfId="8" applyNumberFormat="1" applyFont="1" applyFill="1" applyBorder="1" applyAlignment="1" applyProtection="1">
      <alignment horizontal="center" vertical="center" wrapText="1"/>
    </xf>
    <xf numFmtId="0" fontId="40" fillId="0" borderId="36" xfId="8" applyNumberFormat="1" applyFont="1" applyFill="1" applyBorder="1" applyAlignment="1" applyProtection="1">
      <alignment horizontal="center" vertical="center" wrapText="1"/>
    </xf>
    <xf numFmtId="4" fontId="40" fillId="0" borderId="58" xfId="8" applyNumberFormat="1" applyFont="1" applyFill="1" applyBorder="1" applyAlignment="1" applyProtection="1">
      <alignment horizontal="center" vertical="center" wrapText="1"/>
    </xf>
    <xf numFmtId="4" fontId="40" fillId="0" borderId="59" xfId="8" applyNumberFormat="1" applyFont="1" applyFill="1" applyBorder="1" applyAlignment="1" applyProtection="1">
      <alignment horizontal="center" vertical="center" wrapText="1"/>
    </xf>
    <xf numFmtId="0" fontId="27" fillId="0" borderId="1" xfId="0" applyNumberFormat="1" applyFont="1" applyFill="1" applyBorder="1" applyAlignment="1">
      <alignment horizontal="center" vertical="center" wrapText="1"/>
    </xf>
    <xf numFmtId="0" fontId="27" fillId="0" borderId="18" xfId="0" applyNumberFormat="1" applyFont="1" applyFill="1" applyBorder="1" applyAlignment="1">
      <alignment horizontal="center" vertical="center" wrapText="1"/>
    </xf>
    <xf numFmtId="0" fontId="28" fillId="0" borderId="0" xfId="11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4" fontId="23" fillId="0" borderId="0" xfId="9" applyFont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2" xfId="0" applyNumberFormat="1" applyFill="1" applyBorder="1" applyAlignment="1">
      <alignment horizontal="center" vertical="center" wrapText="1"/>
    </xf>
    <xf numFmtId="0" fontId="27" fillId="0" borderId="28" xfId="0" applyNumberFormat="1" applyFont="1" applyFill="1" applyBorder="1" applyAlignment="1">
      <alignment horizontal="center" vertical="center" wrapText="1"/>
    </xf>
    <xf numFmtId="0" fontId="27" fillId="0" borderId="22" xfId="0" applyNumberFormat="1" applyFont="1" applyFill="1" applyBorder="1" applyAlignment="1">
      <alignment horizontal="center" vertical="center" wrapText="1"/>
    </xf>
    <xf numFmtId="0" fontId="27" fillId="0" borderId="29" xfId="0" applyNumberFormat="1" applyFont="1" applyFill="1" applyBorder="1" applyAlignment="1">
      <alignment horizontal="center" vertical="center" wrapText="1"/>
    </xf>
    <xf numFmtId="0" fontId="27" fillId="0" borderId="2" xfId="0" applyNumberFormat="1" applyFont="1" applyFill="1" applyBorder="1" applyAlignment="1">
      <alignment horizontal="center" vertical="center" wrapText="1"/>
    </xf>
    <xf numFmtId="0" fontId="27" fillId="0" borderId="3" xfId="0" applyNumberFormat="1" applyFont="1" applyFill="1" applyBorder="1" applyAlignment="1">
      <alignment horizontal="center" vertical="center" wrapText="1"/>
    </xf>
    <xf numFmtId="0" fontId="27" fillId="0" borderId="52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1" fontId="3" fillId="2" borderId="4" xfId="0" applyNumberFormat="1" applyFont="1" applyFill="1" applyBorder="1" applyAlignment="1">
      <alignment horizontal="center"/>
    </xf>
  </cellXfs>
  <cellStyles count="486">
    <cellStyle name="_20011016165618" xfId="13"/>
    <cellStyle name="_2001102174622" xfId="14"/>
    <cellStyle name="_2001102592852" xfId="15"/>
    <cellStyle name="_200110916231" xfId="16"/>
    <cellStyle name="_20011113161024" xfId="17"/>
    <cellStyle name="_20011127173734" xfId="18"/>
    <cellStyle name="_200111891043" xfId="19"/>
    <cellStyle name="_20011211154828" xfId="20"/>
    <cellStyle name="_20011218173434" xfId="21"/>
    <cellStyle name="_2001918174625" xfId="22"/>
    <cellStyle name="_3" xfId="23"/>
    <cellStyle name="_PRICE" xfId="24"/>
    <cellStyle name="_Price0708_work" xfId="25"/>
    <cellStyle name="_Price0808_work" xfId="26"/>
    <cellStyle name="_Price2105_work" xfId="27"/>
    <cellStyle name="_Price2307_work" xfId="28"/>
    <cellStyle name="_Price2507_work" xfId="29"/>
    <cellStyle name="_Price2806_work" xfId="30"/>
    <cellStyle name="_Price2906_work" xfId="31"/>
    <cellStyle name="_Price3107" xfId="32"/>
    <cellStyle name="_PriceTriEl10.08.01" xfId="33"/>
    <cellStyle name="_Stock2414" xfId="34"/>
    <cellStyle name="_Вед. смонтир. оборуд. 10.2010" xfId="35"/>
    <cellStyle name="_Вып. СТЭ" xfId="36"/>
    <cellStyle name="_Вып. Чист. К.10 март" xfId="37"/>
    <cellStyle name="_декабрь Полигон З-Асомк.г.п.с 16.12 кор." xfId="38"/>
    <cellStyle name="_дог 75-С с 16.10" xfId="39"/>
    <cellStyle name="_индекса ,материалы ДНС Узунка метод СН МНГ" xfId="40"/>
    <cellStyle name="_куст 192 Ватинский расчет индекса СН-МНГ" xfId="41"/>
    <cellStyle name="_Локальная смета" xfId="42"/>
    <cellStyle name="_лот" xfId="43"/>
    <cellStyle name="_Матер Хохряки" xfId="44"/>
    <cellStyle name="_перебаз." xfId="45"/>
    <cellStyle name="_Перевозка рабочих, вахты" xfId="46"/>
    <cellStyle name="_Приложение  кор. ЮНГ." xfId="47"/>
    <cellStyle name="_Приложение  кор. ЮНГ._ResList1мат" xfId="48"/>
    <cellStyle name="_Приложение  кор. ЮНГ._Акт приемки выполненных работ" xfId="49"/>
    <cellStyle name="_Приложение  кор. ЮНГ._Вып. апрель" xfId="50"/>
    <cellStyle name="_Приложение  кор. ЮНГ._К106" xfId="51"/>
    <cellStyle name="_Приложение  кор. ЮНГ._К-27" xfId="52"/>
    <cellStyle name="_Приложение  кор. ЮНГ._К-71 с корректировкой" xfId="53"/>
    <cellStyle name="_Приложение  кор. ЮНГ._К-77" xfId="54"/>
    <cellStyle name="_Приложение  кор. ЮНГ._К-94" xfId="55"/>
    <cellStyle name="_Приложение  кор. ЮНГ._Маг.5,6,7 рес. расч.273х18" xfId="56"/>
    <cellStyle name="_Приложение  кор. ЮНГ._Матер. т.вр. к.10" xfId="57"/>
    <cellStyle name="_Приложение  кор. ЮНГ._Перевозка, перебаз. рабочая" xfId="58"/>
    <cellStyle name="_Приложение  кор. ЮНГ._Расч. к инд. площ. дог.2" xfId="59"/>
    <cellStyle name="_Приложение  кор. ЮНГ._Расч.матк.121" xfId="60"/>
    <cellStyle name="_Приложение  кор. ЮНГ._расчет индекса" xfId="61"/>
    <cellStyle name="_Приложение  кор. ЮНГ._расчет индекса ГЗУ к.96 ф" xfId="62"/>
    <cellStyle name="_Приложение 1" xfId="63"/>
    <cellStyle name="_Приложение 1_ResList1мат" xfId="64"/>
    <cellStyle name="_Приложение 1_Акт приемки выполненных работ" xfId="65"/>
    <cellStyle name="_Приложение 1_Вып. апрель" xfId="66"/>
    <cellStyle name="_Приложение 1_К106" xfId="67"/>
    <cellStyle name="_Приложение 1_К-27" xfId="68"/>
    <cellStyle name="_Приложение 1_К-71 с корректировкой" xfId="69"/>
    <cellStyle name="_Приложение 1_К-77" xfId="70"/>
    <cellStyle name="_Приложение 1_К-94" xfId="71"/>
    <cellStyle name="_Приложение 1_Маг.5,6,7 рес. расч.273х18" xfId="72"/>
    <cellStyle name="_Приложение 1_Матер. т.вр. к.10" xfId="73"/>
    <cellStyle name="_Приложение 1_Перевозка, перебаз. рабочая" xfId="74"/>
    <cellStyle name="_Приложение 1_Расч. к инд. площ. дог.2" xfId="75"/>
    <cellStyle name="_Приложение 1_Расч.матк.121" xfId="76"/>
    <cellStyle name="_Приложение 1_расчет индекса" xfId="77"/>
    <cellStyle name="_Приложение 1_расчет индекса ГЗУ к.96 ф" xfId="78"/>
    <cellStyle name="_Приложение 3 " xfId="79"/>
    <cellStyle name="_Приложение 3 _ResList1мат" xfId="80"/>
    <cellStyle name="_Приложение 3 _Акт приемки выполненных работ" xfId="81"/>
    <cellStyle name="_Приложение 3 _Вып. апрель" xfId="82"/>
    <cellStyle name="_Приложение 3 _К106" xfId="83"/>
    <cellStyle name="_Приложение 3 _К-27" xfId="84"/>
    <cellStyle name="_Приложение 3 _К-71 с корректировкой" xfId="85"/>
    <cellStyle name="_Приложение 3 _К-77" xfId="86"/>
    <cellStyle name="_Приложение 3 _К-94" xfId="87"/>
    <cellStyle name="_Приложение 3 _Маг.5,6,7 рес. расч.273х18" xfId="88"/>
    <cellStyle name="_Приложение 3 _Матер. т.вр. к.10" xfId="89"/>
    <cellStyle name="_Приложение 3 _Перевозка, перебаз. рабочая" xfId="90"/>
    <cellStyle name="_Приложение 3 _Расч. к инд. площ. дог.2" xfId="91"/>
    <cellStyle name="_Приложение 3 _Расч.матк.121" xfId="92"/>
    <cellStyle name="_Приложение 3 _расчет индекса" xfId="93"/>
    <cellStyle name="_Приложение 3 _расчет индекса ГЗУ к.96 ф" xfId="94"/>
    <cellStyle name="_Приложение №2.1 Расчет стоимости услуг к 5- ЮКОС-2006г-ДЕЙСТВ." xfId="95"/>
    <cellStyle name="_Приложение №2.1 Расчет стоимости услуг к 5- ЮКОС-2006г-ДЕЙСТВ._ResList1мат" xfId="96"/>
    <cellStyle name="_Приложение №2.1 Расчет стоимости услуг к 5- ЮКОС-2006г-ДЕЙСТВ._Акт приемки выполненных работ" xfId="97"/>
    <cellStyle name="_Приложение №2.1 Расчет стоимости услуг к 5- ЮКОС-2006г-ДЕЙСТВ._Вып. апрель" xfId="98"/>
    <cellStyle name="_Приложение №2.1 Расчет стоимости услуг к 5- ЮКОС-2006г-ДЕЙСТВ._К106" xfId="99"/>
    <cellStyle name="_Приложение №2.1 Расчет стоимости услуг к 5- ЮКОС-2006г-ДЕЙСТВ._К-27" xfId="100"/>
    <cellStyle name="_Приложение №2.1 Расчет стоимости услуг к 5- ЮКОС-2006г-ДЕЙСТВ._К-71 с корректировкой" xfId="101"/>
    <cellStyle name="_Приложение №2.1 Расчет стоимости услуг к 5- ЮКОС-2006г-ДЕЙСТВ._К-77" xfId="102"/>
    <cellStyle name="_Приложение №2.1 Расчет стоимости услуг к 5- ЮКОС-2006г-ДЕЙСТВ._К-94" xfId="103"/>
    <cellStyle name="_Приложение №2.1 Расчет стоимости услуг к 5- ЮКОС-2006г-ДЕЙСТВ._Маг.5,6,7 рес. расч.273х18" xfId="104"/>
    <cellStyle name="_Приложение №2.1 Расчет стоимости услуг к 5- ЮКОС-2006г-ДЕЙСТВ._Матер. т.вр. к.10" xfId="105"/>
    <cellStyle name="_Приложение №2.1 Расчет стоимости услуг к 5- ЮКОС-2006г-ДЕЙСТВ._Перевозка, перебаз. рабочая" xfId="106"/>
    <cellStyle name="_Приложение №2.1 Расчет стоимости услуг к 5- ЮКОС-2006г-ДЕЙСТВ._Расч. к инд. площ. дог.2" xfId="107"/>
    <cellStyle name="_Приложение №2.1 Расчет стоимости услуг к 5- ЮКОС-2006г-ДЕЙСТВ._Расч.матк.121" xfId="108"/>
    <cellStyle name="_Приложение №2.1 Расчет стоимости услуг к 5- ЮКОС-2006г-ДЕЙСТВ._расчет индекса" xfId="109"/>
    <cellStyle name="_Приложение №2.1 Расчет стоимости услуг к 5- ЮКОС-2006г-ДЕЙСТВ._расчет индекса ГЗУ к.96 ф" xfId="110"/>
    <cellStyle name="_Приложения к договору №6 от 28.02.07_пластик_Ю-Б" xfId="111"/>
    <cellStyle name="_Прочие К.941" xfId="112"/>
    <cellStyle name="_Радикал дополнение" xfId="113"/>
    <cellStyle name="_Расч. матер.ДНС Асомкинская" xfId="114"/>
    <cellStyle name="_расчет   индекса  28,19    С.В. К-47 Сев.Покур." xfId="115"/>
    <cellStyle name="_расчет индекса  1кв.2008г" xfId="116"/>
    <cellStyle name="_Расчет стоимости" xfId="117"/>
    <cellStyle name="_Сводный коньюнкт. обзор 2005г" xfId="118"/>
    <cellStyle name="_Склад к рассылке 01102001" xfId="119"/>
    <cellStyle name="_Славутич смета  ПС 35 6кВ к255 2006г" xfId="120"/>
    <cellStyle name="_Смета от 10.11.08 ПК-197 до ПК-410" xfId="121"/>
    <cellStyle name="_сметы   куст 192   с дорогой    в ц. 1984г" xfId="122"/>
    <cellStyle name="_Учет материалов СНГДУ-2-2006" xfId="123"/>
    <cellStyle name="_ЦПС Сев.ОР" xfId="124"/>
    <cellStyle name="_Шламонакопитель нооябрь" xfId="125"/>
    <cellStyle name="_Шламонакопитель. сент." xfId="126"/>
    <cellStyle name="20% - Акцент1 2" xfId="127"/>
    <cellStyle name="20% - Акцент1 2 2" xfId="128"/>
    <cellStyle name="20% - Акцент1 2 3" xfId="129"/>
    <cellStyle name="20% - Акцент1 3" xfId="130"/>
    <cellStyle name="20% - Акцент2 2" xfId="131"/>
    <cellStyle name="20% - Акцент2 2 2" xfId="132"/>
    <cellStyle name="20% - Акцент2 2 3" xfId="133"/>
    <cellStyle name="20% - Акцент2 3" xfId="134"/>
    <cellStyle name="20% - Акцент3 2" xfId="135"/>
    <cellStyle name="20% - Акцент3 2 2" xfId="136"/>
    <cellStyle name="20% - Акцент3 2 3" xfId="137"/>
    <cellStyle name="20% - Акцент3 3" xfId="138"/>
    <cellStyle name="20% - Акцент4 2" xfId="139"/>
    <cellStyle name="20% - Акцент4 2 2" xfId="140"/>
    <cellStyle name="20% - Акцент4 2 3" xfId="141"/>
    <cellStyle name="20% - Акцент4 3" xfId="142"/>
    <cellStyle name="20% - Акцент5 2" xfId="143"/>
    <cellStyle name="20% - Акцент5 2 2" xfId="144"/>
    <cellStyle name="20% - Акцент5 2 3" xfId="145"/>
    <cellStyle name="20% - Акцент5 3" xfId="146"/>
    <cellStyle name="20% - Акцент6 2" xfId="147"/>
    <cellStyle name="20% - Акцент6 2 2" xfId="148"/>
    <cellStyle name="20% - Акцент6 2 3" xfId="149"/>
    <cellStyle name="20% - Акцент6 3" xfId="150"/>
    <cellStyle name="40% - Акцент1 2" xfId="151"/>
    <cellStyle name="40% - Акцент1 2 2" xfId="152"/>
    <cellStyle name="40% - Акцент1 2 3" xfId="153"/>
    <cellStyle name="40% - Акцент1 3" xfId="154"/>
    <cellStyle name="40% - Акцент2 2" xfId="155"/>
    <cellStyle name="40% - Акцент2 2 2" xfId="156"/>
    <cellStyle name="40% - Акцент2 2 3" xfId="157"/>
    <cellStyle name="40% - Акцент2 3" xfId="158"/>
    <cellStyle name="40% - Акцент3 2" xfId="159"/>
    <cellStyle name="40% - Акцент3 2 2" xfId="160"/>
    <cellStyle name="40% - Акцент3 2 3" xfId="161"/>
    <cellStyle name="40% - Акцент3 3" xfId="162"/>
    <cellStyle name="40% - Акцент4 2" xfId="163"/>
    <cellStyle name="40% - Акцент4 2 2" xfId="164"/>
    <cellStyle name="40% - Акцент4 2 3" xfId="165"/>
    <cellStyle name="40% - Акцент4 3" xfId="166"/>
    <cellStyle name="40% - Акцент5 2" xfId="167"/>
    <cellStyle name="40% - Акцент5 2 2" xfId="168"/>
    <cellStyle name="40% - Акцент5 2 3" xfId="169"/>
    <cellStyle name="40% - Акцент5 3" xfId="170"/>
    <cellStyle name="40% - Акцент6 2" xfId="171"/>
    <cellStyle name="40% - Акцент6 2 2" xfId="172"/>
    <cellStyle name="40% - Акцент6 2 3" xfId="173"/>
    <cellStyle name="40% - Акцент6 3" xfId="174"/>
    <cellStyle name="60% - Акцент1 2" xfId="175"/>
    <cellStyle name="60% - Акцент1 2 2" xfId="176"/>
    <cellStyle name="60% - Акцент1 2 3" xfId="177"/>
    <cellStyle name="60% - Акцент1 3" xfId="178"/>
    <cellStyle name="60% - Акцент2 2" xfId="179"/>
    <cellStyle name="60% - Акцент2 2 2" xfId="180"/>
    <cellStyle name="60% - Акцент2 2 3" xfId="181"/>
    <cellStyle name="60% - Акцент2 3" xfId="182"/>
    <cellStyle name="60% - Акцент3 2" xfId="183"/>
    <cellStyle name="60% - Акцент3 2 2" xfId="184"/>
    <cellStyle name="60% - Акцент3 2 3" xfId="185"/>
    <cellStyle name="60% - Акцент3 3" xfId="186"/>
    <cellStyle name="60% - Акцент4 2" xfId="187"/>
    <cellStyle name="60% - Акцент4 2 2" xfId="188"/>
    <cellStyle name="60% - Акцент4 2 3" xfId="189"/>
    <cellStyle name="60% - Акцент4 3" xfId="190"/>
    <cellStyle name="60% - Акцент5 2" xfId="191"/>
    <cellStyle name="60% - Акцент5 2 2" xfId="192"/>
    <cellStyle name="60% - Акцент5 2 3" xfId="193"/>
    <cellStyle name="60% - Акцент5 3" xfId="194"/>
    <cellStyle name="60% - Акцент6 2" xfId="195"/>
    <cellStyle name="60% - Акцент6 2 2" xfId="196"/>
    <cellStyle name="60% - Акцент6 2 3" xfId="197"/>
    <cellStyle name="60% - Акцент6 3" xfId="198"/>
    <cellStyle name="Calc Currency (0)" xfId="199"/>
    <cellStyle name="Calc Currency (2)" xfId="200"/>
    <cellStyle name="Calc Percent (0)" xfId="201"/>
    <cellStyle name="Calc Percent (1)" xfId="202"/>
    <cellStyle name="Calc Percent (2)" xfId="203"/>
    <cellStyle name="Calc Units (0)" xfId="204"/>
    <cellStyle name="Calc Units (1)" xfId="205"/>
    <cellStyle name="Calc Units (2)" xfId="206"/>
    <cellStyle name="Comma [0]" xfId="207"/>
    <cellStyle name="Comma [00]" xfId="208"/>
    <cellStyle name="Comma_laroux" xfId="209"/>
    <cellStyle name="Comma0" xfId="210"/>
    <cellStyle name="Comments" xfId="211"/>
    <cellStyle name="Currency [0]" xfId="212"/>
    <cellStyle name="Currency [00]" xfId="213"/>
    <cellStyle name="Currency_laroux" xfId="214"/>
    <cellStyle name="Currency0" xfId="215"/>
    <cellStyle name="Date Short" xfId="216"/>
    <cellStyle name="DELTA" xfId="217"/>
    <cellStyle name="DELTA 2" xfId="218"/>
    <cellStyle name="DELTA 3" xfId="219"/>
    <cellStyle name="DELTA 4" xfId="220"/>
    <cellStyle name="DELTA_Вата дорога" xfId="221"/>
    <cellStyle name="DistributionType" xfId="222"/>
    <cellStyle name="Dziesietny [0]_PERSONAL" xfId="223"/>
    <cellStyle name="Dziesietny_PERSONAL" xfId="224"/>
    <cellStyle name="Enter Currency (0)" xfId="225"/>
    <cellStyle name="Enter Currency (2)" xfId="226"/>
    <cellStyle name="Enter Units (0)" xfId="227"/>
    <cellStyle name="Enter Units (1)" xfId="228"/>
    <cellStyle name="Enter Units (2)" xfId="229"/>
    <cellStyle name="F2" xfId="230"/>
    <cellStyle name="F3" xfId="231"/>
    <cellStyle name="F4" xfId="232"/>
    <cellStyle name="F5" xfId="233"/>
    <cellStyle name="F6" xfId="234"/>
    <cellStyle name="F7" xfId="235"/>
    <cellStyle name="F8" xfId="236"/>
    <cellStyle name="Flag" xfId="237"/>
    <cellStyle name="Flag 2" xfId="238"/>
    <cellStyle name="Flag 3" xfId="239"/>
    <cellStyle name="Flag 4" xfId="240"/>
    <cellStyle name="Flag_Вата дорога" xfId="241"/>
    <cellStyle name="Grey" xfId="242"/>
    <cellStyle name="Header1" xfId="243"/>
    <cellStyle name="Header2" xfId="244"/>
    <cellStyle name="Heading 1" xfId="245"/>
    <cellStyle name="Heading1" xfId="246"/>
    <cellStyle name="Heading2" xfId="247"/>
    <cellStyle name="Heading3" xfId="248"/>
    <cellStyle name="Heading4" xfId="249"/>
    <cellStyle name="Heading5" xfId="250"/>
    <cellStyle name="Heading6" xfId="251"/>
    <cellStyle name="Headline III" xfId="252"/>
    <cellStyle name="Horizontal" xfId="253"/>
    <cellStyle name="Horizontal 2" xfId="254"/>
    <cellStyle name="Horizontal 3" xfId="255"/>
    <cellStyle name="Horizontal 4" xfId="256"/>
    <cellStyle name="Horizontal_Вата дорога" xfId="257"/>
    <cellStyle name="Hyperlink" xfId="258"/>
    <cellStyle name="Iau?iue_Sheet1" xfId="259"/>
    <cellStyle name="Input [yellow]" xfId="260"/>
    <cellStyle name="Link Currency (0)" xfId="261"/>
    <cellStyle name="Link Currency (2)" xfId="262"/>
    <cellStyle name="Link Units (0)" xfId="263"/>
    <cellStyle name="Link Units (1)" xfId="264"/>
    <cellStyle name="Link Units (2)" xfId="265"/>
    <cellStyle name="Matrix" xfId="266"/>
    <cellStyle name="Matrix 2" xfId="267"/>
    <cellStyle name="Matrix 3" xfId="268"/>
    <cellStyle name="Matrix 4" xfId="269"/>
    <cellStyle name="Matrix_Вата дорога" xfId="270"/>
    <cellStyle name="normal" xfId="271"/>
    <cellStyle name="Normal - Style1" xfId="272"/>
    <cellStyle name="Normal_1_1" xfId="273"/>
    <cellStyle name="normбlnм_laroux" xfId="274"/>
    <cellStyle name="Oleg_Style I" xfId="275"/>
    <cellStyle name="Option" xfId="276"/>
    <cellStyle name="Percent [0]" xfId="277"/>
    <cellStyle name="Percent [00]" xfId="278"/>
    <cellStyle name="Percent [2]" xfId="279"/>
    <cellStyle name="PrePop Currency (0)" xfId="280"/>
    <cellStyle name="PrePop Currency (2)" xfId="281"/>
    <cellStyle name="PrePop Units (0)" xfId="282"/>
    <cellStyle name="PrePop Units (1)" xfId="283"/>
    <cellStyle name="PrePop Units (2)" xfId="284"/>
    <cellStyle name="Price" xfId="285"/>
    <cellStyle name="Product" xfId="286"/>
    <cellStyle name="ResellerType" xfId="287"/>
    <cellStyle name="Rubles" xfId="288"/>
    <cellStyle name="Style 1" xfId="289"/>
    <cellStyle name="Text Indent A" xfId="290"/>
    <cellStyle name="Text Indent B" xfId="291"/>
    <cellStyle name="Text Indent C" xfId="292"/>
    <cellStyle name="Unit" xfId="293"/>
    <cellStyle name="Walutowy [0]_PERSONAL" xfId="294"/>
    <cellStyle name="Walutowy_PERSONAL" xfId="295"/>
    <cellStyle name="Акт" xfId="296"/>
    <cellStyle name="АктМТСН" xfId="297"/>
    <cellStyle name="Акцент1 2" xfId="298"/>
    <cellStyle name="Акцент1 2 2" xfId="299"/>
    <cellStyle name="Акцент1 2 3" xfId="300"/>
    <cellStyle name="Акцент1 3" xfId="301"/>
    <cellStyle name="Акцент2 2" xfId="302"/>
    <cellStyle name="Акцент2 2 2" xfId="303"/>
    <cellStyle name="Акцент2 2 3" xfId="304"/>
    <cellStyle name="Акцент2 3" xfId="305"/>
    <cellStyle name="Акцент3 2" xfId="306"/>
    <cellStyle name="Акцент3 2 2" xfId="307"/>
    <cellStyle name="Акцент3 2 3" xfId="308"/>
    <cellStyle name="Акцент3 3" xfId="309"/>
    <cellStyle name="Акцент4 2" xfId="310"/>
    <cellStyle name="Акцент4 2 2" xfId="311"/>
    <cellStyle name="Акцент4 2 3" xfId="312"/>
    <cellStyle name="Акцент4 3" xfId="313"/>
    <cellStyle name="Акцент5 2" xfId="314"/>
    <cellStyle name="Акцент5 2 2" xfId="315"/>
    <cellStyle name="Акцент5 2 3" xfId="316"/>
    <cellStyle name="Акцент5 3" xfId="317"/>
    <cellStyle name="Акцент6 2" xfId="318"/>
    <cellStyle name="Акцент6 2 2" xfId="319"/>
    <cellStyle name="Акцент6 2 3" xfId="320"/>
    <cellStyle name="Акцент6 3" xfId="321"/>
    <cellStyle name="Ввод  2" xfId="322"/>
    <cellStyle name="Ввод  2 2" xfId="323"/>
    <cellStyle name="Ввод  2 3" xfId="324"/>
    <cellStyle name="Ввод  3" xfId="325"/>
    <cellStyle name="ВедРесурсов" xfId="326"/>
    <cellStyle name="ВедРесурсовАкт" xfId="327"/>
    <cellStyle name="Вывод 2" xfId="328"/>
    <cellStyle name="Вывод 2 2" xfId="329"/>
    <cellStyle name="Вывод 2 3" xfId="330"/>
    <cellStyle name="Вывод 3" xfId="331"/>
    <cellStyle name="Вычисление 2" xfId="332"/>
    <cellStyle name="Вычисление 2 2" xfId="333"/>
    <cellStyle name="Вычисление 2 3" xfId="334"/>
    <cellStyle name="Вычисление 3" xfId="335"/>
    <cellStyle name="Группа" xfId="336"/>
    <cellStyle name="Дата" xfId="337"/>
    <cellStyle name="Заголовок 1 2" xfId="338"/>
    <cellStyle name="Заголовок 1 2 2" xfId="339"/>
    <cellStyle name="Заголовок 1 2 3" xfId="340"/>
    <cellStyle name="Заголовок 1 3" xfId="341"/>
    <cellStyle name="Заголовок 2 2" xfId="342"/>
    <cellStyle name="Заголовок 2 2 2" xfId="343"/>
    <cellStyle name="Заголовок 2 2 3" xfId="344"/>
    <cellStyle name="Заголовок 2 3" xfId="345"/>
    <cellStyle name="Заголовок 3 2" xfId="346"/>
    <cellStyle name="Заголовок 3 2 2" xfId="347"/>
    <cellStyle name="Заголовок 3 2 3" xfId="348"/>
    <cellStyle name="Заголовок 3 3" xfId="349"/>
    <cellStyle name="Заголовок 4 2" xfId="350"/>
    <cellStyle name="Заголовок 4 2 2" xfId="351"/>
    <cellStyle name="Заголовок 4 2 3" xfId="352"/>
    <cellStyle name="Заголовок 4 3" xfId="353"/>
    <cellStyle name="Звезды" xfId="354"/>
    <cellStyle name="Индексы" xfId="355"/>
    <cellStyle name="Итог 2" xfId="356"/>
    <cellStyle name="Итог 2 2" xfId="357"/>
    <cellStyle name="Итог 2 3" xfId="358"/>
    <cellStyle name="Итог 3" xfId="359"/>
    <cellStyle name="Итоги" xfId="360"/>
    <cellStyle name="ИтогоАктБазЦ" xfId="361"/>
    <cellStyle name="ИтогоАктБИМ" xfId="362"/>
    <cellStyle name="ИтогоАктРесМет" xfId="363"/>
    <cellStyle name="ИтогоБазЦ" xfId="364"/>
    <cellStyle name="ИтогоБИМ" xfId="365"/>
    <cellStyle name="ИтогоРесМет" xfId="366"/>
    <cellStyle name="Контрольная ячейка 2" xfId="367"/>
    <cellStyle name="Контрольная ячейка 2 2" xfId="368"/>
    <cellStyle name="Контрольная ячейка 2 3" xfId="369"/>
    <cellStyle name="Контрольная ячейка 3" xfId="370"/>
    <cellStyle name="ЛокСмета" xfId="371"/>
    <cellStyle name="ЛокСмМТСН" xfId="372"/>
    <cellStyle name="М29" xfId="373"/>
    <cellStyle name="Название 2" xfId="374"/>
    <cellStyle name="Название 2 2" xfId="375"/>
    <cellStyle name="Название 2 3" xfId="376"/>
    <cellStyle name="Название 3" xfId="377"/>
    <cellStyle name="Нейтральный 2" xfId="378"/>
    <cellStyle name="Нейтральный 2 2" xfId="379"/>
    <cellStyle name="Нейтральный 2 3" xfId="380"/>
    <cellStyle name="Нейтральный 3" xfId="381"/>
    <cellStyle name="ОбСмета" xfId="382"/>
    <cellStyle name="Обычный" xfId="0" builtinId="0"/>
    <cellStyle name="Обычный 10" xfId="383"/>
    <cellStyle name="Обычный 10 2" xfId="8"/>
    <cellStyle name="Обычный 10 3" xfId="384"/>
    <cellStyle name="Обычный 11" xfId="385"/>
    <cellStyle name="Обычный 12" xfId="386"/>
    <cellStyle name="Обычный 12 2" xfId="387"/>
    <cellStyle name="Обычный 13" xfId="388"/>
    <cellStyle name="Обычный 14" xfId="389"/>
    <cellStyle name="Обычный 15" xfId="390"/>
    <cellStyle name="Обычный 16" xfId="391"/>
    <cellStyle name="Обычный 17" xfId="392"/>
    <cellStyle name="Обычный 18" xfId="393"/>
    <cellStyle name="Обычный 2" xfId="12"/>
    <cellStyle name="Обычный 2 2" xfId="394"/>
    <cellStyle name="Обычный 2 2 2" xfId="395"/>
    <cellStyle name="Обычный 2 2 2 2" xfId="396"/>
    <cellStyle name="Обычный 2 2 2 2 2" xfId="397"/>
    <cellStyle name="Обычный 2 2 2 2 2 2" xfId="398"/>
    <cellStyle name="Обычный 2 2 2 2 2 2 2" xfId="399"/>
    <cellStyle name="Обычный 2 2 2 2 2 2 2 2" xfId="400"/>
    <cellStyle name="Обычный 2 2 2 2 2 2 3" xfId="401"/>
    <cellStyle name="Обычный 2 2 2 2 2 3" xfId="402"/>
    <cellStyle name="Обычный 2 2 2 2 2 3 2" xfId="403"/>
    <cellStyle name="Обычный 2 2 2 2 3" xfId="404"/>
    <cellStyle name="Обычный 2 2 2 2 3 2" xfId="405"/>
    <cellStyle name="Обычный 2 2 2 3" xfId="406"/>
    <cellStyle name="Обычный 2 2 2 4" xfId="407"/>
    <cellStyle name="Обычный 2 2 2 4 2" xfId="408"/>
    <cellStyle name="Обычный 2 2 3" xfId="409"/>
    <cellStyle name="Обычный 2 2 4" xfId="410"/>
    <cellStyle name="Обычный 2 2 4 2" xfId="411"/>
    <cellStyle name="Обычный 2 3" xfId="412"/>
    <cellStyle name="Обычный 2 4" xfId="413"/>
    <cellStyle name="Обычный 2_Индекс РУ 3 №3 " xfId="9"/>
    <cellStyle name="Обычный 20" xfId="414"/>
    <cellStyle name="Обычный 3" xfId="415"/>
    <cellStyle name="Обычный 4" xfId="416"/>
    <cellStyle name="Обычный 4 2" xfId="417"/>
    <cellStyle name="Обычный 5" xfId="418"/>
    <cellStyle name="Обычный 6" xfId="419"/>
    <cellStyle name="Обычный 6 2" xfId="420"/>
    <cellStyle name="Обычный 6 3" xfId="421"/>
    <cellStyle name="Обычный 6 4" xfId="422"/>
    <cellStyle name="Обычный 6_Вата дорога" xfId="423"/>
    <cellStyle name="Обычный 7" xfId="424"/>
    <cellStyle name="Обычный 8" xfId="425"/>
    <cellStyle name="Обычный 9" xfId="426"/>
    <cellStyle name="Обычный 9 2" xfId="427"/>
    <cellStyle name="Обычный 9 3" xfId="428"/>
    <cellStyle name="Обычный 9 4" xfId="429"/>
    <cellStyle name="Обычный 9_Вата дорога" xfId="430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араметр" xfId="431"/>
    <cellStyle name="ПеременныеСметы" xfId="432"/>
    <cellStyle name="Плохой 2" xfId="433"/>
    <cellStyle name="Плохой 2 2" xfId="434"/>
    <cellStyle name="Плохой 2 3" xfId="435"/>
    <cellStyle name="Плохой 3" xfId="436"/>
    <cellStyle name="ПодПодраздел" xfId="437"/>
    <cellStyle name="Подраздел" xfId="438"/>
    <cellStyle name="Пояснение 2" xfId="439"/>
    <cellStyle name="Пояснение 2 2" xfId="440"/>
    <cellStyle name="Пояснение 2 3" xfId="441"/>
    <cellStyle name="Пояснение 3" xfId="442"/>
    <cellStyle name="Примечание 2" xfId="443"/>
    <cellStyle name="Примечание 2 2" xfId="444"/>
    <cellStyle name="Примечание 2 3" xfId="445"/>
    <cellStyle name="Примечание 3" xfId="446"/>
    <cellStyle name="Процентный" xfId="1" builtinId="5"/>
    <cellStyle name="Процентный 2" xfId="447"/>
    <cellStyle name="Раздел" xfId="448"/>
    <cellStyle name="РесСмета" xfId="449"/>
    <cellStyle name="СводВедРес" xfId="450"/>
    <cellStyle name="СводкаСтоимРаб" xfId="451"/>
    <cellStyle name="СводРасч" xfId="452"/>
    <cellStyle name="Связанная ячейка 2" xfId="453"/>
    <cellStyle name="Связанная ячейка 2 2" xfId="454"/>
    <cellStyle name="Связанная ячейка 2 3" xfId="455"/>
    <cellStyle name="Связанная ячейка 3" xfId="456"/>
    <cellStyle name="Стиль 1" xfId="457"/>
    <cellStyle name="Стиль 1 2" xfId="458"/>
    <cellStyle name="Стиль 1_1310.1.17  БКНС-1 Тайл.м.м" xfId="459"/>
    <cellStyle name="Строка нечётная" xfId="460"/>
    <cellStyle name="Строка чётная" xfId="461"/>
    <cellStyle name="Текст предупреждения 2" xfId="462"/>
    <cellStyle name="Текст предупреждения 2 2" xfId="463"/>
    <cellStyle name="Текст предупреждения 2 3" xfId="464"/>
    <cellStyle name="Текст предупреждения 3" xfId="465"/>
    <cellStyle name="Титул" xfId="466"/>
    <cellStyle name="Тысячи [0]_ прил.2,4" xfId="467"/>
    <cellStyle name="Тысячи_ прил.2,4" xfId="468"/>
    <cellStyle name="Финансовый 2" xfId="469"/>
    <cellStyle name="Финансовый 2 2" xfId="470"/>
    <cellStyle name="Финансовый 2 3" xfId="471"/>
    <cellStyle name="Финансовый 3" xfId="472"/>
    <cellStyle name="Финансовый 4" xfId="473"/>
    <cellStyle name="Финансовый 4 2" xfId="474"/>
    <cellStyle name="Финансовый 4 3" xfId="475"/>
    <cellStyle name="Финансовый 4 4" xfId="476"/>
    <cellStyle name="Формула" xfId="477"/>
    <cellStyle name="Хвост" xfId="478"/>
    <cellStyle name="Хороший 2" xfId="479"/>
    <cellStyle name="Хороший 2 2" xfId="480"/>
    <cellStyle name="Хороший 2 3" xfId="481"/>
    <cellStyle name="Хороший 3" xfId="482"/>
    <cellStyle name="Цена" xfId="483"/>
    <cellStyle name="Ценник" xfId="484"/>
    <cellStyle name="Экспертиза" xfId="48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6"/>
  <sheetViews>
    <sheetView showGridLines="0" tabSelected="1" view="pageBreakPreview" zoomScale="70" zoomScaleNormal="85" zoomScaleSheetLayoutView="70" workbookViewId="0">
      <pane xSplit="2" topLeftCell="C1" activePane="topRight" state="frozen"/>
      <selection activeCell="A8" sqref="A8"/>
      <selection pane="topRight" activeCell="G34" sqref="G34:I34"/>
    </sheetView>
  </sheetViews>
  <sheetFormatPr defaultColWidth="8.85546875" defaultRowHeight="12.75" x14ac:dyDescent="0.2"/>
  <cols>
    <col min="1" max="1" width="9.28515625" style="1" customWidth="1"/>
    <col min="2" max="2" width="46.7109375" style="1" customWidth="1"/>
    <col min="3" max="3" width="10" style="1" customWidth="1"/>
    <col min="4" max="4" width="7.140625" style="1" customWidth="1"/>
    <col min="5" max="5" width="11" style="1" customWidth="1"/>
    <col min="6" max="14" width="11.7109375" style="1" customWidth="1"/>
    <col min="15" max="15" width="11.7109375" style="50" customWidth="1"/>
    <col min="16" max="17" width="12.28515625" style="50" customWidth="1"/>
    <col min="18" max="18" width="14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3" style="1" customWidth="1"/>
    <col min="24" max="24" width="10.140625" style="1" bestFit="1" customWidth="1"/>
    <col min="25" max="16384" width="8.85546875" style="1"/>
  </cols>
  <sheetData>
    <row r="1" spans="1:27" x14ac:dyDescent="0.2">
      <c r="B1" s="360" t="s">
        <v>28</v>
      </c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360"/>
      <c r="P1" s="360"/>
      <c r="Q1" s="360"/>
      <c r="R1" s="360"/>
      <c r="S1" s="2"/>
      <c r="T1" s="205"/>
      <c r="U1" s="205"/>
      <c r="V1" s="205"/>
      <c r="W1" s="206" t="s">
        <v>106</v>
      </c>
      <c r="X1" s="205"/>
      <c r="Y1" s="205"/>
      <c r="Z1" s="205"/>
      <c r="AA1" s="205"/>
    </row>
    <row r="2" spans="1:27" x14ac:dyDescent="0.2">
      <c r="B2" s="364" t="s">
        <v>107</v>
      </c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  <c r="P2" s="364"/>
      <c r="Q2" s="364"/>
      <c r="R2" s="364"/>
      <c r="S2" s="49"/>
      <c r="T2" s="205"/>
      <c r="U2" s="205"/>
      <c r="V2" s="205"/>
      <c r="W2" s="205"/>
      <c r="X2" s="205"/>
      <c r="Y2" s="205"/>
      <c r="Z2" s="205"/>
      <c r="AA2" s="205"/>
    </row>
    <row r="3" spans="1:27" ht="15.75" x14ac:dyDescent="0.25">
      <c r="B3" s="186" t="s">
        <v>108</v>
      </c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4"/>
      <c r="T3" s="358"/>
      <c r="U3" s="358"/>
      <c r="V3" s="358"/>
      <c r="W3" s="358"/>
      <c r="X3" s="358"/>
      <c r="Y3" s="358"/>
      <c r="Z3" s="358"/>
      <c r="AA3" s="358"/>
    </row>
    <row r="4" spans="1:27" x14ac:dyDescent="0.2"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4"/>
      <c r="T4" s="184"/>
      <c r="U4" s="184"/>
      <c r="V4" s="184"/>
      <c r="W4" s="43"/>
    </row>
    <row r="5" spans="1:27" ht="14.25" thickBot="1" x14ac:dyDescent="0.25">
      <c r="B5" s="2"/>
      <c r="C5" s="185"/>
      <c r="D5" s="185"/>
      <c r="E5" s="2"/>
      <c r="F5" s="2"/>
      <c r="G5" s="2"/>
      <c r="H5" s="2"/>
      <c r="I5" s="2"/>
      <c r="J5" s="2"/>
      <c r="K5" s="2"/>
      <c r="L5" s="2"/>
      <c r="M5" s="185"/>
      <c r="N5" s="185"/>
      <c r="O5" s="51"/>
      <c r="P5" s="51"/>
      <c r="Q5" s="51"/>
      <c r="R5" s="2"/>
      <c r="S5" s="2"/>
      <c r="T5" s="2"/>
      <c r="U5" s="2"/>
      <c r="V5" s="365"/>
      <c r="W5" s="365"/>
    </row>
    <row r="6" spans="1:27" ht="24" customHeight="1" x14ac:dyDescent="0.2">
      <c r="A6" s="373" t="s">
        <v>0</v>
      </c>
      <c r="B6" s="376" t="s">
        <v>1</v>
      </c>
      <c r="C6" s="326" t="s">
        <v>88</v>
      </c>
      <c r="D6" s="326" t="s">
        <v>89</v>
      </c>
      <c r="E6" s="376" t="s">
        <v>44</v>
      </c>
      <c r="F6" s="376" t="s">
        <v>45</v>
      </c>
      <c r="G6" s="361" t="s">
        <v>34</v>
      </c>
      <c r="H6" s="362"/>
      <c r="I6" s="362"/>
      <c r="J6" s="362"/>
      <c r="K6" s="362"/>
      <c r="L6" s="362"/>
      <c r="M6" s="362"/>
      <c r="N6" s="363"/>
      <c r="O6" s="361" t="s">
        <v>2</v>
      </c>
      <c r="P6" s="362"/>
      <c r="Q6" s="362"/>
      <c r="R6" s="362"/>
      <c r="S6" s="362"/>
      <c r="T6" s="362"/>
      <c r="U6" s="362"/>
      <c r="V6" s="362"/>
      <c r="W6" s="377"/>
    </row>
    <row r="7" spans="1:27" ht="18.75" customHeight="1" x14ac:dyDescent="0.2">
      <c r="A7" s="374"/>
      <c r="B7" s="368"/>
      <c r="C7" s="327"/>
      <c r="D7" s="327"/>
      <c r="E7" s="368"/>
      <c r="F7" s="368"/>
      <c r="G7" s="327" t="s">
        <v>46</v>
      </c>
      <c r="H7" s="378" t="s">
        <v>3</v>
      </c>
      <c r="I7" s="379"/>
      <c r="J7" s="379"/>
      <c r="K7" s="379"/>
      <c r="L7" s="380"/>
      <c r="M7" s="187"/>
      <c r="N7" s="187"/>
      <c r="O7" s="381" t="s">
        <v>43</v>
      </c>
      <c r="P7" s="384" t="s">
        <v>3</v>
      </c>
      <c r="Q7" s="385"/>
      <c r="R7" s="355" t="s">
        <v>41</v>
      </c>
      <c r="S7" s="355" t="s">
        <v>40</v>
      </c>
      <c r="T7" s="355" t="s">
        <v>39</v>
      </c>
      <c r="U7" s="355" t="s">
        <v>37</v>
      </c>
      <c r="V7" s="355" t="s">
        <v>36</v>
      </c>
      <c r="W7" s="386" t="s">
        <v>67</v>
      </c>
    </row>
    <row r="8" spans="1:27" ht="27" customHeight="1" x14ac:dyDescent="0.2">
      <c r="A8" s="374"/>
      <c r="B8" s="368"/>
      <c r="C8" s="327"/>
      <c r="D8" s="327"/>
      <c r="E8" s="368"/>
      <c r="F8" s="368"/>
      <c r="G8" s="327"/>
      <c r="H8" s="368" t="s">
        <v>47</v>
      </c>
      <c r="I8" s="371" t="s">
        <v>42</v>
      </c>
      <c r="J8" s="371" t="s">
        <v>33</v>
      </c>
      <c r="K8" s="371" t="s">
        <v>37</v>
      </c>
      <c r="L8" s="371" t="s">
        <v>36</v>
      </c>
      <c r="M8" s="327" t="s">
        <v>4</v>
      </c>
      <c r="N8" s="327" t="s">
        <v>38</v>
      </c>
      <c r="O8" s="382"/>
      <c r="P8" s="177" t="s">
        <v>29</v>
      </c>
      <c r="Q8" s="178" t="s">
        <v>5</v>
      </c>
      <c r="R8" s="356"/>
      <c r="S8" s="356"/>
      <c r="T8" s="356"/>
      <c r="U8" s="356"/>
      <c r="V8" s="356"/>
      <c r="W8" s="387"/>
    </row>
    <row r="9" spans="1:27" ht="36" customHeight="1" thickBot="1" x14ac:dyDescent="0.25">
      <c r="A9" s="375"/>
      <c r="B9" s="369"/>
      <c r="C9" s="328"/>
      <c r="D9" s="328"/>
      <c r="E9" s="369"/>
      <c r="F9" s="369"/>
      <c r="G9" s="328"/>
      <c r="H9" s="369"/>
      <c r="I9" s="328"/>
      <c r="J9" s="328"/>
      <c r="K9" s="328"/>
      <c r="L9" s="328"/>
      <c r="M9" s="328"/>
      <c r="N9" s="328"/>
      <c r="O9" s="383"/>
      <c r="P9" s="196" t="s">
        <v>42</v>
      </c>
      <c r="Q9" s="196" t="s">
        <v>42</v>
      </c>
      <c r="R9" s="357"/>
      <c r="S9" s="357"/>
      <c r="T9" s="357"/>
      <c r="U9" s="357"/>
      <c r="V9" s="357"/>
      <c r="W9" s="388"/>
    </row>
    <row r="10" spans="1:27" ht="25.5" customHeight="1" thickBot="1" x14ac:dyDescent="0.25">
      <c r="A10" s="193">
        <v>1</v>
      </c>
      <c r="B10" s="194">
        <f t="shared" ref="B10:J10" si="0">A10+1</f>
        <v>2</v>
      </c>
      <c r="C10" s="194">
        <v>3</v>
      </c>
      <c r="D10" s="194">
        <v>4</v>
      </c>
      <c r="E10" s="194">
        <v>5</v>
      </c>
      <c r="F10" s="194">
        <f t="shared" si="0"/>
        <v>6</v>
      </c>
      <c r="G10" s="194">
        <f t="shared" si="0"/>
        <v>7</v>
      </c>
      <c r="H10" s="194">
        <f t="shared" si="0"/>
        <v>8</v>
      </c>
      <c r="I10" s="194">
        <f t="shared" si="0"/>
        <v>9</v>
      </c>
      <c r="J10" s="194">
        <f t="shared" si="0"/>
        <v>10</v>
      </c>
      <c r="K10" s="194">
        <v>11</v>
      </c>
      <c r="L10" s="194">
        <v>12</v>
      </c>
      <c r="M10" s="194">
        <v>13</v>
      </c>
      <c r="N10" s="194">
        <v>14</v>
      </c>
      <c r="O10" s="195">
        <v>15</v>
      </c>
      <c r="P10" s="195">
        <v>16</v>
      </c>
      <c r="Q10" s="195">
        <v>17</v>
      </c>
      <c r="R10" s="194">
        <v>18</v>
      </c>
      <c r="S10" s="194">
        <v>19</v>
      </c>
      <c r="T10" s="194">
        <v>20</v>
      </c>
      <c r="U10" s="194">
        <v>21</v>
      </c>
      <c r="V10" s="194">
        <v>22</v>
      </c>
      <c r="W10" s="194">
        <f>V10+1</f>
        <v>23</v>
      </c>
    </row>
    <row r="11" spans="1:27" s="220" customFormat="1" ht="63" customHeight="1" thickBot="1" x14ac:dyDescent="0.25">
      <c r="A11" s="203" t="s">
        <v>104</v>
      </c>
      <c r="B11" s="214" t="s">
        <v>105</v>
      </c>
      <c r="C11" s="215"/>
      <c r="D11" s="215"/>
      <c r="E11" s="204">
        <f>F11+G11+I11+K11+L11</f>
        <v>1313588</v>
      </c>
      <c r="F11" s="207">
        <v>105022</v>
      </c>
      <c r="G11" s="207">
        <v>205401</v>
      </c>
      <c r="H11" s="207">
        <v>20872</v>
      </c>
      <c r="I11" s="207">
        <v>789671</v>
      </c>
      <c r="J11" s="207">
        <f>16054+8143+276+108+117+8982+4596+2731</f>
        <v>41007</v>
      </c>
      <c r="K11" s="207">
        <v>132287</v>
      </c>
      <c r="L11" s="208">
        <v>81207</v>
      </c>
      <c r="M11" s="216">
        <v>3601.09</v>
      </c>
      <c r="N11" s="216">
        <v>522.1</v>
      </c>
      <c r="O11" s="221">
        <f>P11+Q11</f>
        <v>4142389</v>
      </c>
      <c r="P11" s="221">
        <v>970759</v>
      </c>
      <c r="Q11" s="221">
        <v>3171630</v>
      </c>
      <c r="R11" s="217"/>
      <c r="S11" s="218"/>
      <c r="T11" s="217"/>
      <c r="U11" s="217"/>
      <c r="V11" s="217"/>
      <c r="W11" s="219"/>
    </row>
    <row r="12" spans="1:27" ht="24.75" customHeight="1" x14ac:dyDescent="0.2">
      <c r="A12" s="14"/>
      <c r="B12" s="170" t="s">
        <v>6</v>
      </c>
      <c r="C12" s="170"/>
      <c r="D12" s="170"/>
      <c r="E12" s="209">
        <f t="shared" ref="E12:N12" si="1">E11</f>
        <v>1313588</v>
      </c>
      <c r="F12" s="210">
        <f t="shared" si="1"/>
        <v>105022</v>
      </c>
      <c r="G12" s="210">
        <f t="shared" si="1"/>
        <v>205401</v>
      </c>
      <c r="H12" s="210">
        <f t="shared" si="1"/>
        <v>20872</v>
      </c>
      <c r="I12" s="210">
        <f t="shared" si="1"/>
        <v>789671</v>
      </c>
      <c r="J12" s="210">
        <f t="shared" si="1"/>
        <v>41007</v>
      </c>
      <c r="K12" s="210">
        <f t="shared" si="1"/>
        <v>132287</v>
      </c>
      <c r="L12" s="210">
        <f t="shared" si="1"/>
        <v>81207</v>
      </c>
      <c r="M12" s="71">
        <f t="shared" si="1"/>
        <v>3601.09</v>
      </c>
      <c r="N12" s="71">
        <f t="shared" si="1"/>
        <v>522.1</v>
      </c>
      <c r="O12" s="222">
        <f>P12+Q12</f>
        <v>4142389</v>
      </c>
      <c r="P12" s="222">
        <f>P11</f>
        <v>970759</v>
      </c>
      <c r="Q12" s="222">
        <f>Q11</f>
        <v>3171630</v>
      </c>
      <c r="R12" s="71"/>
      <c r="S12" s="71"/>
      <c r="T12" s="71"/>
      <c r="U12" s="71"/>
      <c r="V12" s="71"/>
      <c r="W12" s="71"/>
    </row>
    <row r="13" spans="1:27" ht="27" customHeight="1" x14ac:dyDescent="0.2">
      <c r="A13" s="14"/>
      <c r="B13" s="170" t="s">
        <v>7</v>
      </c>
      <c r="C13" s="170"/>
      <c r="D13" s="170"/>
      <c r="E13" s="48"/>
      <c r="F13" s="175"/>
      <c r="G13" s="48"/>
      <c r="H13" s="48"/>
      <c r="I13" s="48"/>
      <c r="J13" s="48"/>
      <c r="K13" s="48"/>
      <c r="L13" s="48"/>
      <c r="M13" s="48"/>
      <c r="N13" s="48"/>
      <c r="O13" s="72"/>
      <c r="P13" s="73"/>
      <c r="Q13" s="73"/>
      <c r="R13" s="71"/>
      <c r="S13" s="71"/>
      <c r="T13" s="71"/>
      <c r="U13" s="71"/>
      <c r="V13" s="71"/>
      <c r="W13" s="71"/>
    </row>
    <row r="14" spans="1:27" ht="18.75" customHeight="1" x14ac:dyDescent="0.2">
      <c r="A14" s="14"/>
      <c r="B14" s="48" t="s">
        <v>8</v>
      </c>
      <c r="C14" s="48"/>
      <c r="D14" s="48"/>
      <c r="E14" s="48"/>
      <c r="F14" s="171"/>
      <c r="G14" s="48"/>
      <c r="H14" s="48"/>
      <c r="I14" s="48"/>
      <c r="J14" s="48"/>
      <c r="K14" s="48"/>
      <c r="L14" s="48"/>
      <c r="M14" s="48"/>
      <c r="N14" s="48"/>
      <c r="O14" s="72"/>
      <c r="P14" s="73"/>
      <c r="Q14" s="73"/>
      <c r="R14" s="71"/>
      <c r="S14" s="71"/>
      <c r="T14" s="71"/>
      <c r="U14" s="71"/>
      <c r="V14" s="71"/>
      <c r="W14" s="71"/>
    </row>
    <row r="15" spans="1:27" ht="18" customHeight="1" x14ac:dyDescent="0.2">
      <c r="A15" s="14"/>
      <c r="B15" s="48" t="s">
        <v>10</v>
      </c>
      <c r="C15" s="48"/>
      <c r="D15" s="48"/>
      <c r="E15" s="48"/>
      <c r="F15" s="171"/>
      <c r="G15" s="48"/>
      <c r="H15" s="48"/>
      <c r="I15" s="48"/>
      <c r="J15" s="48"/>
      <c r="K15" s="48"/>
      <c r="L15" s="48"/>
      <c r="M15" s="48"/>
      <c r="N15" s="48"/>
      <c r="O15" s="72"/>
      <c r="P15" s="73"/>
      <c r="Q15" s="73"/>
      <c r="R15" s="71"/>
      <c r="S15" s="71"/>
      <c r="T15" s="71"/>
      <c r="U15" s="71"/>
      <c r="V15" s="71"/>
      <c r="W15" s="71"/>
    </row>
    <row r="16" spans="1:27" ht="21" customHeight="1" x14ac:dyDescent="0.2">
      <c r="A16" s="14"/>
      <c r="B16" s="75" t="s">
        <v>32</v>
      </c>
      <c r="C16" s="75"/>
      <c r="D16" s="75"/>
      <c r="E16" s="76"/>
      <c r="F16" s="171"/>
      <c r="G16" s="48"/>
      <c r="H16" s="48"/>
      <c r="I16" s="48"/>
      <c r="J16" s="48"/>
      <c r="K16" s="48"/>
      <c r="L16" s="48"/>
      <c r="M16" s="48"/>
      <c r="N16" s="48"/>
      <c r="O16" s="72"/>
      <c r="P16" s="73"/>
      <c r="Q16" s="73"/>
      <c r="R16" s="71"/>
      <c r="S16" s="71"/>
      <c r="T16" s="71"/>
      <c r="U16" s="71"/>
      <c r="V16" s="71"/>
      <c r="W16" s="71"/>
    </row>
    <row r="17" spans="1:23" ht="18" customHeight="1" x14ac:dyDescent="0.2">
      <c r="A17" s="14"/>
      <c r="B17" s="77" t="s">
        <v>35</v>
      </c>
      <c r="C17" s="77"/>
      <c r="D17" s="77"/>
      <c r="E17" s="74"/>
      <c r="F17" s="176"/>
      <c r="G17" s="48"/>
      <c r="H17" s="48"/>
      <c r="I17" s="48"/>
      <c r="J17" s="48"/>
      <c r="K17" s="48"/>
      <c r="L17" s="48"/>
      <c r="M17" s="48"/>
      <c r="N17" s="48"/>
      <c r="O17" s="72"/>
      <c r="P17" s="73"/>
      <c r="Q17" s="73"/>
      <c r="R17" s="71"/>
      <c r="S17" s="71"/>
      <c r="T17" s="71"/>
      <c r="U17" s="71"/>
      <c r="V17" s="71"/>
      <c r="W17" s="71"/>
    </row>
    <row r="18" spans="1:23" ht="29.25" customHeight="1" x14ac:dyDescent="0.2">
      <c r="A18" s="14"/>
      <c r="B18" s="47" t="s">
        <v>11</v>
      </c>
      <c r="C18" s="47"/>
      <c r="D18" s="47"/>
      <c r="E18" s="74"/>
      <c r="F18" s="175"/>
      <c r="G18" s="48"/>
      <c r="H18" s="48"/>
      <c r="I18" s="48"/>
      <c r="J18" s="48"/>
      <c r="K18" s="48"/>
      <c r="L18" s="48"/>
      <c r="M18" s="48"/>
      <c r="N18" s="48"/>
      <c r="O18" s="72"/>
      <c r="P18" s="73"/>
      <c r="Q18" s="73"/>
      <c r="R18" s="71"/>
      <c r="S18" s="71"/>
      <c r="T18" s="71"/>
      <c r="U18" s="71"/>
      <c r="V18" s="71"/>
      <c r="W18" s="79"/>
    </row>
    <row r="19" spans="1:23" ht="20.25" customHeight="1" x14ac:dyDescent="0.2">
      <c r="A19" s="14"/>
      <c r="B19" s="47" t="s">
        <v>48</v>
      </c>
      <c r="C19" s="47"/>
      <c r="D19" s="47"/>
      <c r="E19" s="74"/>
      <c r="F19" s="171"/>
      <c r="G19" s="48"/>
      <c r="H19" s="48"/>
      <c r="I19" s="48"/>
      <c r="J19" s="48"/>
      <c r="K19" s="48"/>
      <c r="L19" s="48"/>
      <c r="M19" s="48"/>
      <c r="N19" s="48"/>
      <c r="O19" s="72"/>
      <c r="P19" s="73"/>
      <c r="Q19" s="73"/>
      <c r="R19" s="71"/>
      <c r="S19" s="71"/>
      <c r="T19" s="71"/>
      <c r="U19" s="71"/>
      <c r="V19" s="71"/>
      <c r="W19" s="79"/>
    </row>
    <row r="20" spans="1:23" ht="23.25" customHeight="1" x14ac:dyDescent="0.2">
      <c r="A20" s="14"/>
      <c r="B20" s="42" t="s">
        <v>49</v>
      </c>
      <c r="C20" s="42"/>
      <c r="D20" s="42"/>
      <c r="E20" s="78"/>
      <c r="F20" s="171"/>
      <c r="G20" s="48"/>
      <c r="H20" s="48"/>
      <c r="I20" s="48"/>
      <c r="J20" s="48"/>
      <c r="K20" s="48"/>
      <c r="L20" s="48"/>
      <c r="M20" s="48"/>
      <c r="N20" s="48"/>
      <c r="O20" s="72"/>
      <c r="P20" s="73"/>
      <c r="Q20" s="73"/>
      <c r="R20" s="71"/>
      <c r="S20" s="71"/>
      <c r="T20" s="71"/>
      <c r="U20" s="71"/>
      <c r="V20" s="71"/>
      <c r="W20" s="79"/>
    </row>
    <row r="21" spans="1:23" ht="25.5" customHeight="1" x14ac:dyDescent="0.2">
      <c r="A21" s="14"/>
      <c r="B21" s="42" t="s">
        <v>31</v>
      </c>
      <c r="C21" s="42"/>
      <c r="D21" s="42"/>
      <c r="E21" s="78"/>
      <c r="F21" s="171"/>
      <c r="G21" s="48"/>
      <c r="H21" s="48"/>
      <c r="I21" s="48"/>
      <c r="J21" s="48"/>
      <c r="K21" s="48"/>
      <c r="L21" s="48"/>
      <c r="M21" s="48"/>
      <c r="N21" s="48"/>
      <c r="O21" s="72"/>
      <c r="P21" s="73"/>
      <c r="Q21" s="73"/>
      <c r="R21" s="71"/>
      <c r="S21" s="71"/>
      <c r="T21" s="71"/>
      <c r="U21" s="71"/>
      <c r="V21" s="71"/>
      <c r="W21" s="79"/>
    </row>
    <row r="22" spans="1:23" ht="27.75" customHeight="1" x14ac:dyDescent="0.2">
      <c r="A22" s="14"/>
      <c r="B22" s="170" t="s">
        <v>12</v>
      </c>
      <c r="C22" s="48"/>
      <c r="D22" s="48"/>
      <c r="E22" s="48"/>
      <c r="F22" s="171"/>
      <c r="G22" s="48"/>
      <c r="H22" s="48"/>
      <c r="I22" s="48"/>
      <c r="J22" s="48"/>
      <c r="K22" s="48"/>
      <c r="L22" s="48"/>
      <c r="M22" s="48"/>
      <c r="N22" s="48"/>
      <c r="O22" s="72"/>
      <c r="P22" s="73"/>
      <c r="Q22" s="73"/>
      <c r="R22" s="71"/>
      <c r="S22" s="71"/>
      <c r="T22" s="71"/>
      <c r="U22" s="71"/>
      <c r="V22" s="71"/>
      <c r="W22" s="79"/>
    </row>
    <row r="23" spans="1:23" ht="25.5" customHeight="1" x14ac:dyDescent="0.2">
      <c r="A23" s="14"/>
      <c r="B23" s="170" t="s">
        <v>9</v>
      </c>
      <c r="C23" s="48"/>
      <c r="D23" s="48"/>
      <c r="E23" s="74"/>
      <c r="F23" s="175"/>
      <c r="G23" s="48"/>
      <c r="H23" s="48"/>
      <c r="I23" s="48"/>
      <c r="J23" s="48"/>
      <c r="K23" s="48"/>
      <c r="L23" s="48"/>
      <c r="M23" s="48"/>
      <c r="N23" s="48"/>
      <c r="O23" s="72"/>
      <c r="P23" s="73"/>
      <c r="Q23" s="73"/>
      <c r="R23" s="71"/>
      <c r="S23" s="71"/>
      <c r="T23" s="71"/>
      <c r="U23" s="71"/>
      <c r="V23" s="71"/>
      <c r="W23" s="79"/>
    </row>
    <row r="24" spans="1:23" ht="19.5" customHeight="1" thickBot="1" x14ac:dyDescent="0.25">
      <c r="A24" s="23"/>
      <c r="B24" s="80"/>
      <c r="C24" s="80"/>
      <c r="D24" s="80"/>
      <c r="E24" s="81"/>
      <c r="F24" s="172"/>
      <c r="G24" s="82"/>
      <c r="H24" s="82"/>
      <c r="I24" s="82"/>
      <c r="J24" s="82"/>
      <c r="K24" s="82"/>
      <c r="L24" s="82"/>
      <c r="M24" s="82"/>
      <c r="N24" s="82"/>
      <c r="O24" s="83"/>
      <c r="P24" s="84"/>
      <c r="Q24" s="84"/>
      <c r="R24" s="85"/>
      <c r="S24" s="85"/>
      <c r="T24" s="85"/>
      <c r="U24" s="85"/>
      <c r="V24" s="85"/>
      <c r="W24" s="86"/>
    </row>
    <row r="25" spans="1:23" ht="13.5" x14ac:dyDescent="0.2">
      <c r="A25" s="3"/>
      <c r="B25" s="46" t="s">
        <v>13</v>
      </c>
      <c r="C25" s="46"/>
      <c r="D25" s="46"/>
      <c r="E25" s="46"/>
      <c r="F25" s="173"/>
      <c r="G25" s="46"/>
      <c r="H25" s="46"/>
      <c r="I25" s="46"/>
      <c r="J25" s="46"/>
      <c r="K25" s="46"/>
      <c r="L25" s="46"/>
      <c r="M25" s="46"/>
      <c r="N25" s="46"/>
      <c r="O25" s="67"/>
      <c r="P25" s="68"/>
      <c r="Q25" s="68"/>
      <c r="R25" s="69"/>
      <c r="S25" s="69"/>
      <c r="T25" s="69"/>
      <c r="U25" s="69"/>
      <c r="V25" s="69"/>
      <c r="W25" s="70"/>
    </row>
    <row r="26" spans="1:23" ht="13.5" x14ac:dyDescent="0.2">
      <c r="A26" s="3"/>
      <c r="B26" s="5" t="s">
        <v>14</v>
      </c>
      <c r="C26" s="5"/>
      <c r="D26" s="5"/>
      <c r="E26" s="6"/>
      <c r="F26" s="174"/>
      <c r="G26" s="7"/>
      <c r="H26" s="7"/>
      <c r="I26" s="7"/>
      <c r="J26" s="7"/>
      <c r="K26" s="7"/>
      <c r="L26" s="7"/>
      <c r="M26" s="7"/>
      <c r="N26" s="7"/>
      <c r="O26" s="59"/>
      <c r="P26" s="52"/>
      <c r="Q26" s="52"/>
      <c r="R26" s="8"/>
      <c r="S26" s="8"/>
      <c r="T26" s="8"/>
      <c r="U26" s="8"/>
      <c r="V26" s="8"/>
      <c r="W26" s="9"/>
    </row>
    <row r="27" spans="1:23" ht="14.25" thickBot="1" x14ac:dyDescent="0.25">
      <c r="A27" s="10"/>
      <c r="B27" s="11" t="s">
        <v>15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60"/>
      <c r="P27" s="53"/>
      <c r="Q27" s="53"/>
      <c r="R27" s="12"/>
      <c r="S27" s="12"/>
      <c r="T27" s="12"/>
      <c r="U27" s="12"/>
      <c r="V27" s="12"/>
      <c r="W27" s="13"/>
    </row>
    <row r="28" spans="1:23" ht="18" customHeight="1" x14ac:dyDescent="0.2">
      <c r="A28" s="14"/>
      <c r="B28" s="15" t="s">
        <v>16</v>
      </c>
      <c r="C28" s="15"/>
      <c r="D28" s="15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61"/>
      <c r="P28" s="54"/>
      <c r="Q28" s="54"/>
      <c r="R28" s="17"/>
      <c r="S28" s="17"/>
      <c r="T28" s="17"/>
      <c r="U28" s="17"/>
      <c r="V28" s="17"/>
      <c r="W28" s="18"/>
    </row>
    <row r="29" spans="1:23" ht="20.25" customHeight="1" x14ac:dyDescent="0.2">
      <c r="A29" s="19"/>
      <c r="B29" s="15" t="s">
        <v>17</v>
      </c>
      <c r="C29" s="188"/>
      <c r="D29" s="188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62"/>
      <c r="P29" s="55"/>
      <c r="Q29" s="55"/>
      <c r="R29" s="21"/>
      <c r="S29" s="21"/>
      <c r="T29" s="21"/>
      <c r="U29" s="21"/>
      <c r="V29" s="21"/>
      <c r="W29" s="22"/>
    </row>
    <row r="30" spans="1:23" ht="14.25" thickBot="1" x14ac:dyDescent="0.25">
      <c r="A30" s="23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63"/>
      <c r="P30" s="56"/>
      <c r="Q30" s="56"/>
      <c r="R30" s="25"/>
      <c r="S30" s="25"/>
      <c r="T30" s="25"/>
      <c r="U30" s="25"/>
      <c r="V30" s="25"/>
      <c r="W30" s="26"/>
    </row>
    <row r="31" spans="1:23" ht="12.75" customHeight="1" x14ac:dyDescent="0.2">
      <c r="A31" s="4"/>
      <c r="B31" s="27"/>
      <c r="C31" s="28"/>
      <c r="D31" s="28"/>
      <c r="E31" s="28"/>
      <c r="F31" s="28"/>
      <c r="G31" s="28"/>
      <c r="H31" s="28"/>
      <c r="I31" s="28"/>
      <c r="J31" s="28"/>
      <c r="K31" s="370"/>
      <c r="L31" s="370"/>
      <c r="M31" s="370"/>
      <c r="N31" s="370"/>
      <c r="O31" s="370"/>
      <c r="P31" s="370"/>
      <c r="Q31" s="370"/>
      <c r="R31" s="370"/>
      <c r="S31" s="370"/>
      <c r="T31" s="370"/>
      <c r="U31" s="370"/>
      <c r="V31" s="370"/>
      <c r="W31" s="370"/>
    </row>
    <row r="32" spans="1:23" ht="17.25" customHeight="1" x14ac:dyDescent="0.2">
      <c r="B32" s="332"/>
      <c r="C32" s="333"/>
      <c r="D32" s="333"/>
      <c r="E32" s="334"/>
      <c r="F32" s="353" t="s">
        <v>27</v>
      </c>
      <c r="G32" s="366" t="s">
        <v>18</v>
      </c>
      <c r="H32" s="367"/>
      <c r="I32" s="367"/>
      <c r="J32" s="29"/>
      <c r="K32" s="372"/>
      <c r="L32" s="372"/>
      <c r="M32" s="372"/>
      <c r="N32" s="372"/>
      <c r="O32" s="372"/>
      <c r="P32" s="372"/>
      <c r="Q32" s="372"/>
      <c r="R32" s="372"/>
      <c r="S32" s="372"/>
      <c r="T32" s="372"/>
      <c r="U32" s="372"/>
      <c r="V32" s="372"/>
      <c r="W32" s="372"/>
    </row>
    <row r="33" spans="1:23" ht="14.25" customHeight="1" x14ac:dyDescent="0.2">
      <c r="B33" s="335"/>
      <c r="C33" s="336"/>
      <c r="D33" s="336"/>
      <c r="E33" s="337"/>
      <c r="F33" s="354"/>
      <c r="G33" s="441">
        <v>2016</v>
      </c>
      <c r="H33" s="442"/>
      <c r="I33" s="443"/>
      <c r="J33" s="39"/>
      <c r="K33" s="372"/>
      <c r="L33" s="372"/>
      <c r="M33" s="372"/>
      <c r="N33" s="372"/>
      <c r="O33" s="372"/>
      <c r="P33" s="372"/>
      <c r="Q33" s="372"/>
      <c r="R33" s="372"/>
      <c r="S33" s="372"/>
      <c r="T33" s="372"/>
      <c r="U33" s="372"/>
      <c r="V33" s="372"/>
      <c r="W33" s="372"/>
    </row>
    <row r="34" spans="1:23" ht="29.25" customHeight="1" x14ac:dyDescent="0.2">
      <c r="B34" s="338" t="s">
        <v>90</v>
      </c>
      <c r="C34" s="339"/>
      <c r="D34" s="339"/>
      <c r="E34" s="340"/>
      <c r="F34" s="30"/>
      <c r="G34" s="444"/>
      <c r="H34" s="445"/>
      <c r="I34" s="446"/>
      <c r="J34" s="40"/>
      <c r="K34" s="34"/>
      <c r="L34" s="40"/>
      <c r="M34" s="40"/>
      <c r="N34" s="40"/>
      <c r="O34" s="64"/>
      <c r="P34" s="57"/>
      <c r="Q34" s="64"/>
    </row>
    <row r="35" spans="1:23" ht="13.5" x14ac:dyDescent="0.25">
      <c r="A35" s="4"/>
      <c r="B35" s="31"/>
      <c r="C35" s="31"/>
      <c r="D35" s="31"/>
      <c r="E35" s="32"/>
      <c r="F35" s="32"/>
      <c r="G35" s="32"/>
      <c r="H35" s="4"/>
      <c r="I35" s="4"/>
      <c r="J35" s="4"/>
      <c r="K35" s="4"/>
      <c r="L35" s="4"/>
      <c r="M35" s="4"/>
      <c r="N35" s="4"/>
      <c r="O35" s="65"/>
      <c r="P35" s="65"/>
      <c r="Q35" s="58"/>
      <c r="R35" s="33"/>
      <c r="S35" s="33"/>
      <c r="T35" s="33"/>
      <c r="U35" s="34"/>
      <c r="V35" s="35"/>
    </row>
    <row r="36" spans="1:23" ht="14.25" thickBot="1" x14ac:dyDescent="0.3">
      <c r="A36" s="36"/>
      <c r="B36" s="36"/>
      <c r="C36" s="36"/>
      <c r="D36" s="36"/>
      <c r="E36" s="36"/>
      <c r="F36" s="36"/>
      <c r="G36" s="36"/>
      <c r="H36" s="4"/>
      <c r="I36" s="4"/>
      <c r="J36" s="4"/>
      <c r="K36" s="4"/>
      <c r="L36" s="4"/>
      <c r="M36" s="4"/>
      <c r="N36" s="4"/>
      <c r="O36" s="65"/>
      <c r="P36" s="65"/>
      <c r="Q36" s="58"/>
      <c r="R36" s="33"/>
      <c r="S36" s="33"/>
      <c r="T36" s="33"/>
      <c r="U36" s="34"/>
      <c r="V36" s="35"/>
    </row>
    <row r="37" spans="1:23" ht="25.5" customHeight="1" x14ac:dyDescent="0.25">
      <c r="A37" s="189" t="s">
        <v>52</v>
      </c>
      <c r="B37" s="347" t="s">
        <v>86</v>
      </c>
      <c r="C37" s="348"/>
      <c r="D37" s="349"/>
      <c r="E37" s="190" t="s">
        <v>87</v>
      </c>
      <c r="F37" s="191" t="s">
        <v>19</v>
      </c>
      <c r="G37" s="352"/>
      <c r="H37" s="352"/>
      <c r="I37" s="352"/>
      <c r="J37" s="352"/>
      <c r="K37" s="33"/>
      <c r="L37" s="33"/>
      <c r="M37" s="33"/>
      <c r="N37" s="33"/>
      <c r="O37" s="57"/>
      <c r="P37" s="66"/>
    </row>
    <row r="38" spans="1:23" ht="24.75" customHeight="1" x14ac:dyDescent="0.25">
      <c r="A38" s="180">
        <v>1</v>
      </c>
      <c r="B38" s="344" t="s">
        <v>20</v>
      </c>
      <c r="C38" s="345"/>
      <c r="D38" s="346"/>
      <c r="E38" s="181" t="s">
        <v>21</v>
      </c>
      <c r="F38" s="44"/>
      <c r="G38" s="41"/>
      <c r="H38" s="41"/>
      <c r="I38" s="41"/>
      <c r="J38" s="41"/>
      <c r="K38" s="33"/>
      <c r="L38" s="33"/>
      <c r="M38" s="33"/>
      <c r="N38" s="33"/>
      <c r="O38" s="57"/>
      <c r="P38" s="66"/>
    </row>
    <row r="39" spans="1:23" ht="21" customHeight="1" x14ac:dyDescent="0.25">
      <c r="A39" s="180">
        <v>2</v>
      </c>
      <c r="B39" s="329" t="s">
        <v>22</v>
      </c>
      <c r="C39" s="330"/>
      <c r="D39" s="331"/>
      <c r="E39" s="37"/>
      <c r="F39" s="44"/>
      <c r="G39" s="350"/>
      <c r="H39" s="351"/>
      <c r="I39" s="351"/>
      <c r="J39" s="351"/>
      <c r="K39" s="33"/>
      <c r="L39" s="33"/>
      <c r="M39" s="33"/>
      <c r="N39" s="33"/>
      <c r="O39" s="57"/>
      <c r="P39" s="66"/>
    </row>
    <row r="40" spans="1:23" ht="17.25" customHeight="1" x14ac:dyDescent="0.25">
      <c r="A40" s="180">
        <v>3</v>
      </c>
      <c r="B40" s="329" t="s">
        <v>23</v>
      </c>
      <c r="C40" s="330"/>
      <c r="D40" s="331"/>
      <c r="E40" s="37"/>
      <c r="F40" s="45"/>
      <c r="G40" s="350"/>
      <c r="H40" s="351"/>
      <c r="I40" s="351"/>
      <c r="J40" s="351"/>
      <c r="K40" s="33"/>
      <c r="L40" s="33"/>
      <c r="M40" s="33"/>
      <c r="N40" s="33"/>
      <c r="O40" s="57"/>
      <c r="P40" s="66"/>
    </row>
    <row r="41" spans="1:23" ht="18.75" customHeight="1" x14ac:dyDescent="0.25">
      <c r="A41" s="180">
        <v>4</v>
      </c>
      <c r="B41" s="329" t="s">
        <v>7</v>
      </c>
      <c r="C41" s="330"/>
      <c r="D41" s="331"/>
      <c r="E41" s="37" t="s">
        <v>25</v>
      </c>
      <c r="F41" s="182">
        <v>3.5000000000000003E-2</v>
      </c>
      <c r="G41" s="34"/>
      <c r="H41" s="34"/>
      <c r="I41" s="33"/>
      <c r="J41" s="33"/>
      <c r="K41" s="33"/>
      <c r="L41" s="33"/>
      <c r="M41" s="33"/>
      <c r="N41" s="33"/>
      <c r="O41" s="57"/>
      <c r="P41" s="66"/>
    </row>
    <row r="42" spans="1:23" ht="19.5" customHeight="1" x14ac:dyDescent="0.25">
      <c r="A42" s="180">
        <v>5</v>
      </c>
      <c r="B42" s="329" t="s">
        <v>30</v>
      </c>
      <c r="C42" s="330"/>
      <c r="D42" s="331"/>
      <c r="E42" s="37" t="s">
        <v>25</v>
      </c>
      <c r="F42" s="183">
        <v>6.3500000000000001E-2</v>
      </c>
      <c r="G42" s="34"/>
      <c r="H42" s="34"/>
      <c r="I42" s="33"/>
      <c r="J42" s="33"/>
      <c r="K42" s="33"/>
      <c r="L42" s="33"/>
      <c r="M42" s="33"/>
      <c r="N42" s="33"/>
      <c r="O42" s="57"/>
      <c r="P42" s="66"/>
    </row>
    <row r="43" spans="1:23" ht="20.25" customHeight="1" x14ac:dyDescent="0.25">
      <c r="A43" s="180">
        <v>6</v>
      </c>
      <c r="B43" s="329" t="s">
        <v>9</v>
      </c>
      <c r="C43" s="330"/>
      <c r="D43" s="331"/>
      <c r="E43" s="37" t="s">
        <v>25</v>
      </c>
      <c r="F43" s="182">
        <v>1.4999999999999999E-2</v>
      </c>
      <c r="G43" s="34"/>
      <c r="H43" s="34"/>
      <c r="I43" s="33"/>
      <c r="J43" s="33"/>
      <c r="K43" s="33"/>
      <c r="L43" s="33"/>
      <c r="M43" s="33"/>
      <c r="N43" s="33"/>
      <c r="O43" s="57"/>
      <c r="P43" s="66"/>
    </row>
    <row r="44" spans="1:23" ht="17.25" customHeight="1" x14ac:dyDescent="0.25">
      <c r="A44" s="180">
        <v>7</v>
      </c>
      <c r="B44" s="329" t="s">
        <v>24</v>
      </c>
      <c r="C44" s="330"/>
      <c r="D44" s="331"/>
      <c r="E44" s="37" t="s">
        <v>25</v>
      </c>
      <c r="F44" s="212">
        <f>K12*0.85/(F12+H12)</f>
        <v>0.89316369326576328</v>
      </c>
      <c r="G44" s="350"/>
      <c r="H44" s="351"/>
      <c r="I44" s="351"/>
      <c r="J44" s="351"/>
      <c r="K44" s="33"/>
      <c r="L44" s="33"/>
      <c r="M44" s="33"/>
      <c r="N44" s="33"/>
      <c r="O44" s="57"/>
      <c r="P44" s="66"/>
    </row>
    <row r="45" spans="1:23" ht="21" customHeight="1" thickBot="1" x14ac:dyDescent="0.3">
      <c r="A45" s="200">
        <v>8</v>
      </c>
      <c r="B45" s="341" t="s">
        <v>26</v>
      </c>
      <c r="C45" s="342"/>
      <c r="D45" s="343"/>
      <c r="E45" s="201" t="s">
        <v>25</v>
      </c>
      <c r="F45" s="213">
        <f>IF(L12*0.8/(F12+H12)&gt;=0.5,0.5,L12*0.8/(F12+H12))</f>
        <v>0.5</v>
      </c>
      <c r="G45" s="350"/>
      <c r="H45" s="351"/>
      <c r="I45" s="351"/>
      <c r="J45" s="351"/>
      <c r="K45" s="33"/>
      <c r="L45" s="33"/>
      <c r="M45" s="33"/>
      <c r="N45" s="33"/>
      <c r="O45" s="57"/>
      <c r="P45" s="66"/>
      <c r="S45" s="140"/>
      <c r="T45" s="140"/>
      <c r="U45" s="140"/>
      <c r="V45" s="140"/>
      <c r="W45" s="140"/>
    </row>
    <row r="46" spans="1:23" s="140" customFormat="1" ht="13.5" x14ac:dyDescent="0.25">
      <c r="A46" s="198"/>
      <c r="B46" s="199"/>
      <c r="C46" s="199"/>
      <c r="D46" s="199"/>
      <c r="E46" s="198"/>
      <c r="F46" s="211"/>
      <c r="G46" s="192"/>
      <c r="H46" s="192"/>
      <c r="I46" s="192"/>
      <c r="J46" s="192"/>
      <c r="K46" s="33"/>
      <c r="L46" s="33"/>
      <c r="M46" s="33"/>
      <c r="N46" s="33"/>
      <c r="O46" s="57"/>
      <c r="P46" s="58"/>
      <c r="Q46" s="179"/>
    </row>
    <row r="47" spans="1:23" s="140" customFormat="1" ht="13.5" x14ac:dyDescent="0.25">
      <c r="A47" s="198"/>
      <c r="B47" s="199"/>
      <c r="C47" s="199"/>
      <c r="D47" s="199"/>
      <c r="E47" s="198"/>
      <c r="F47" s="34"/>
      <c r="G47" s="192"/>
      <c r="H47" s="192"/>
      <c r="I47" s="192"/>
      <c r="J47" s="192"/>
      <c r="K47" s="33"/>
      <c r="L47" s="33"/>
      <c r="M47" s="33"/>
      <c r="N47" s="33"/>
      <c r="O47" s="57"/>
      <c r="P47" s="58"/>
      <c r="Q47" s="179"/>
    </row>
    <row r="48" spans="1:23" s="140" customFormat="1" ht="13.5" x14ac:dyDescent="0.25">
      <c r="A48" s="198"/>
      <c r="B48" s="199"/>
      <c r="C48" s="199"/>
      <c r="D48" s="199"/>
      <c r="E48" s="198"/>
      <c r="F48" s="34"/>
      <c r="G48" s="192"/>
      <c r="H48" s="192"/>
      <c r="I48" s="192"/>
      <c r="J48" s="192"/>
      <c r="K48" s="33"/>
      <c r="L48" s="33"/>
      <c r="M48" s="33"/>
      <c r="N48" s="33"/>
      <c r="O48" s="57"/>
      <c r="P48" s="58"/>
      <c r="Q48" s="179"/>
    </row>
    <row r="49" spans="1:23" s="140" customFormat="1" x14ac:dyDescent="0.2">
      <c r="A49" s="198"/>
      <c r="B49" s="199"/>
      <c r="C49" s="199"/>
      <c r="D49" s="199"/>
      <c r="E49" s="198"/>
      <c r="F49" s="34"/>
      <c r="G49" s="192"/>
      <c r="H49" s="192"/>
      <c r="I49" s="192"/>
      <c r="J49" s="131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</row>
    <row r="50" spans="1:23" s="140" customFormat="1" ht="15.75" x14ac:dyDescent="0.25">
      <c r="A50" s="198"/>
      <c r="B50" s="199"/>
      <c r="C50" s="199"/>
      <c r="D50" s="199"/>
      <c r="E50" s="198"/>
      <c r="F50" s="34"/>
      <c r="G50" s="192"/>
      <c r="H50" s="192"/>
      <c r="I50" s="192"/>
      <c r="J50" s="131"/>
      <c r="K50" s="224"/>
      <c r="L50" s="225"/>
      <c r="M50" s="226"/>
      <c r="N50" s="223"/>
      <c r="O50" s="223"/>
      <c r="P50" s="223"/>
      <c r="Q50" s="223"/>
      <c r="R50" s="223"/>
      <c r="S50" s="224"/>
      <c r="T50" s="225"/>
      <c r="U50" s="225"/>
      <c r="V50" s="225"/>
      <c r="W50" s="223"/>
    </row>
    <row r="51" spans="1:23" s="140" customFormat="1" ht="15.75" x14ac:dyDescent="0.25">
      <c r="A51" s="198"/>
      <c r="B51" s="199"/>
      <c r="C51" s="199"/>
      <c r="D51" s="199"/>
      <c r="E51" s="198"/>
      <c r="F51" s="34"/>
      <c r="G51" s="192"/>
      <c r="H51" s="192"/>
      <c r="I51" s="192"/>
      <c r="J51" s="131"/>
      <c r="K51" s="227"/>
      <c r="L51" s="156"/>
      <c r="M51" s="156"/>
      <c r="N51" s="223"/>
      <c r="O51" s="223"/>
      <c r="P51" s="223"/>
      <c r="Q51" s="223"/>
      <c r="R51" s="223"/>
      <c r="S51" s="227"/>
      <c r="W51" s="223"/>
    </row>
    <row r="52" spans="1:23" s="140" customFormat="1" ht="15.75" x14ac:dyDescent="0.25">
      <c r="A52" s="198"/>
      <c r="B52" s="199"/>
      <c r="C52" s="199"/>
      <c r="D52" s="199"/>
      <c r="E52" s="198"/>
      <c r="F52" s="34"/>
      <c r="G52" s="192"/>
      <c r="H52" s="192"/>
      <c r="I52" s="192"/>
      <c r="J52" s="131"/>
      <c r="K52" s="156"/>
      <c r="L52" s="156"/>
      <c r="M52" s="156"/>
      <c r="N52" s="223"/>
      <c r="O52" s="223"/>
      <c r="P52" s="223"/>
      <c r="Q52" s="223"/>
      <c r="R52" s="223"/>
      <c r="S52" s="227"/>
      <c r="W52" s="223"/>
    </row>
    <row r="53" spans="1:23" s="140" customFormat="1" ht="15.75" x14ac:dyDescent="0.25">
      <c r="A53" s="198"/>
      <c r="B53" s="199"/>
      <c r="C53" s="199"/>
      <c r="D53" s="199"/>
      <c r="E53" s="198"/>
      <c r="F53" s="34"/>
      <c r="G53" s="192"/>
      <c r="H53" s="192"/>
      <c r="I53" s="192"/>
      <c r="J53" s="131"/>
      <c r="K53" s="156"/>
      <c r="L53" s="156"/>
      <c r="M53" s="156"/>
      <c r="N53" s="223"/>
      <c r="O53" s="223"/>
      <c r="P53" s="223"/>
      <c r="Q53" s="223"/>
      <c r="R53" s="223"/>
      <c r="S53" s="227"/>
      <c r="W53" s="223"/>
    </row>
    <row r="54" spans="1:23" s="140" customFormat="1" ht="15.75" x14ac:dyDescent="0.25">
      <c r="A54" s="198"/>
      <c r="B54" s="199"/>
      <c r="C54" s="199"/>
      <c r="D54" s="199"/>
      <c r="E54" s="198"/>
      <c r="F54" s="34"/>
      <c r="G54" s="192"/>
      <c r="H54" s="192"/>
      <c r="I54" s="192"/>
      <c r="J54" s="131"/>
      <c r="K54" s="359"/>
      <c r="L54" s="359"/>
      <c r="M54" s="359"/>
      <c r="N54" s="359"/>
      <c r="O54" s="223"/>
      <c r="P54" s="223"/>
      <c r="Q54" s="223"/>
      <c r="R54" s="223"/>
      <c r="S54" s="227"/>
      <c r="W54" s="223"/>
    </row>
    <row r="55" spans="1:23" ht="13.5" x14ac:dyDescent="0.25">
      <c r="A55" s="38"/>
      <c r="B55" s="36"/>
      <c r="C55" s="36"/>
      <c r="D55" s="36"/>
      <c r="E55" s="38"/>
      <c r="F55" s="4"/>
      <c r="G55" s="4"/>
      <c r="Q55" s="58"/>
      <c r="R55" s="34"/>
      <c r="S55" s="33"/>
      <c r="T55" s="33"/>
      <c r="U55" s="33"/>
      <c r="V55" s="33"/>
      <c r="W55" s="34"/>
    </row>
    <row r="56" spans="1:23" x14ac:dyDescent="0.2">
      <c r="S56" s="140"/>
      <c r="T56" s="140"/>
      <c r="U56" s="140"/>
      <c r="V56" s="140"/>
      <c r="W56" s="140"/>
    </row>
    <row r="57" spans="1:23" x14ac:dyDescent="0.2">
      <c r="S57" s="140"/>
      <c r="T57" s="140"/>
      <c r="U57" s="140"/>
      <c r="V57" s="140"/>
      <c r="W57" s="140"/>
    </row>
    <row r="58" spans="1:23" x14ac:dyDescent="0.2">
      <c r="S58" s="140"/>
      <c r="T58" s="140"/>
      <c r="U58" s="140"/>
      <c r="V58" s="140"/>
      <c r="W58" s="140"/>
    </row>
    <row r="59" spans="1:23" x14ac:dyDescent="0.2">
      <c r="S59" s="140"/>
      <c r="T59" s="140"/>
      <c r="U59" s="140"/>
      <c r="V59" s="140"/>
      <c r="W59" s="140"/>
    </row>
    <row r="60" spans="1:23" x14ac:dyDescent="0.2">
      <c r="S60" s="140"/>
      <c r="T60" s="140"/>
      <c r="U60" s="140"/>
      <c r="V60" s="140"/>
      <c r="W60" s="140"/>
    </row>
    <row r="61" spans="1:23" x14ac:dyDescent="0.2">
      <c r="S61" s="140"/>
      <c r="T61" s="140"/>
      <c r="U61" s="140"/>
      <c r="V61" s="140"/>
      <c r="W61" s="140"/>
    </row>
    <row r="62" spans="1:23" x14ac:dyDescent="0.2">
      <c r="S62" s="140"/>
      <c r="T62" s="140"/>
      <c r="U62" s="140"/>
      <c r="V62" s="140"/>
      <c r="W62" s="140"/>
    </row>
    <row r="63" spans="1:23" x14ac:dyDescent="0.2">
      <c r="S63" s="140"/>
      <c r="T63" s="140"/>
      <c r="U63" s="140"/>
      <c r="V63" s="140"/>
      <c r="W63" s="140"/>
    </row>
    <row r="64" spans="1:23" x14ac:dyDescent="0.2">
      <c r="S64" s="140"/>
      <c r="T64" s="140"/>
      <c r="U64" s="140"/>
      <c r="V64" s="140"/>
      <c r="W64" s="140"/>
    </row>
    <row r="65" spans="19:23" x14ac:dyDescent="0.2">
      <c r="S65" s="140"/>
      <c r="T65" s="140"/>
      <c r="U65" s="140"/>
      <c r="V65" s="140"/>
      <c r="W65" s="140"/>
    </row>
    <row r="66" spans="19:23" x14ac:dyDescent="0.2">
      <c r="S66" s="140"/>
      <c r="T66" s="140"/>
      <c r="U66" s="140"/>
      <c r="V66" s="140"/>
      <c r="W66" s="140"/>
    </row>
  </sheetData>
  <mergeCells count="52">
    <mergeCell ref="G33:I33"/>
    <mergeCell ref="G34:I34"/>
    <mergeCell ref="A6:A9"/>
    <mergeCell ref="B6:B9"/>
    <mergeCell ref="E6:E9"/>
    <mergeCell ref="F6:F9"/>
    <mergeCell ref="O6:W6"/>
    <mergeCell ref="G7:G9"/>
    <mergeCell ref="H7:L7"/>
    <mergeCell ref="O7:O9"/>
    <mergeCell ref="P7:Q7"/>
    <mergeCell ref="R7:R9"/>
    <mergeCell ref="V7:V9"/>
    <mergeCell ref="S7:S9"/>
    <mergeCell ref="W7:W9"/>
    <mergeCell ref="K8:K9"/>
    <mergeCell ref="L8:L9"/>
    <mergeCell ref="U7:U9"/>
    <mergeCell ref="F32:F33"/>
    <mergeCell ref="T7:T9"/>
    <mergeCell ref="T3:AA3"/>
    <mergeCell ref="K54:N54"/>
    <mergeCell ref="B1:R1"/>
    <mergeCell ref="G6:N6"/>
    <mergeCell ref="M8:M9"/>
    <mergeCell ref="B2:R2"/>
    <mergeCell ref="V5:W5"/>
    <mergeCell ref="N8:N9"/>
    <mergeCell ref="G32:I32"/>
    <mergeCell ref="H8:H9"/>
    <mergeCell ref="K31:W31"/>
    <mergeCell ref="I8:I9"/>
    <mergeCell ref="J8:J9"/>
    <mergeCell ref="K32:W33"/>
    <mergeCell ref="G45:J45"/>
    <mergeCell ref="G39:J39"/>
    <mergeCell ref="G40:J40"/>
    <mergeCell ref="G44:J44"/>
    <mergeCell ref="G37:J37"/>
    <mergeCell ref="B45:D45"/>
    <mergeCell ref="B38:D38"/>
    <mergeCell ref="B37:D37"/>
    <mergeCell ref="B39:D39"/>
    <mergeCell ref="B40:D40"/>
    <mergeCell ref="D6:D9"/>
    <mergeCell ref="B41:D41"/>
    <mergeCell ref="B42:D42"/>
    <mergeCell ref="B43:D43"/>
    <mergeCell ref="B44:D44"/>
    <mergeCell ref="B32:E33"/>
    <mergeCell ref="B34:E34"/>
    <mergeCell ref="C6:C9"/>
  </mergeCells>
  <pageMargins left="0" right="0" top="0" bottom="0" header="0" footer="0"/>
  <pageSetup paperSize="9" scale="4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I2" sqref="I2"/>
    </sheetView>
  </sheetViews>
  <sheetFormatPr defaultRowHeight="12.75" x14ac:dyDescent="0.2"/>
  <cols>
    <col min="1" max="1" width="29.7109375" style="90" customWidth="1"/>
    <col min="2" max="2" width="25.140625" style="90" customWidth="1"/>
    <col min="3" max="3" width="7.140625" style="90" customWidth="1"/>
    <col min="4" max="4" width="10.7109375" style="90" customWidth="1"/>
    <col min="5" max="5" width="9.7109375" style="90" customWidth="1"/>
    <col min="6" max="6" width="8.28515625" style="90" customWidth="1"/>
    <col min="7" max="7" width="8.42578125" style="90" customWidth="1"/>
    <col min="8" max="8" width="10" style="90" customWidth="1"/>
    <col min="9" max="9" width="8.7109375" style="90" customWidth="1"/>
    <col min="10" max="10" width="11.7109375" style="90" customWidth="1"/>
    <col min="11" max="16384" width="9.140625" style="90"/>
  </cols>
  <sheetData>
    <row r="1" spans="1:16" s="88" customFormat="1" ht="12" x14ac:dyDescent="0.2">
      <c r="A1" s="87" t="s">
        <v>53</v>
      </c>
      <c r="B1" s="87"/>
      <c r="C1" s="87"/>
      <c r="D1" s="87"/>
      <c r="E1" s="87"/>
      <c r="I1" s="134" t="s">
        <v>103</v>
      </c>
      <c r="J1" s="202"/>
    </row>
    <row r="2" spans="1:16" s="1" customFormat="1" x14ac:dyDescent="0.2">
      <c r="A2" s="89" t="s">
        <v>54</v>
      </c>
    </row>
    <row r="3" spans="1:16" x14ac:dyDescent="0.2">
      <c r="A3" s="396" t="s">
        <v>55</v>
      </c>
      <c r="B3" s="396"/>
      <c r="C3" s="396"/>
      <c r="D3" s="396"/>
      <c r="E3" s="396"/>
      <c r="F3" s="396"/>
      <c r="G3" s="396"/>
      <c r="H3" s="396"/>
      <c r="I3" s="396"/>
      <c r="J3" s="396"/>
    </row>
    <row r="4" spans="1:16" x14ac:dyDescent="0.2">
      <c r="A4" s="397" t="s">
        <v>56</v>
      </c>
      <c r="B4" s="397"/>
      <c r="C4" s="397"/>
      <c r="D4" s="397"/>
      <c r="E4" s="397"/>
      <c r="F4" s="397"/>
      <c r="G4" s="397"/>
      <c r="H4" s="397"/>
      <c r="I4" s="397"/>
      <c r="J4" s="397"/>
      <c r="K4" s="91"/>
      <c r="L4" s="91"/>
      <c r="M4" s="91"/>
      <c r="N4" s="92"/>
      <c r="O4" s="92"/>
      <c r="P4" s="92"/>
    </row>
    <row r="5" spans="1:16" ht="28.5" customHeight="1" thickBot="1" x14ac:dyDescent="0.25">
      <c r="A5" s="397" t="s">
        <v>57</v>
      </c>
      <c r="B5" s="397"/>
      <c r="C5" s="397"/>
      <c r="D5" s="397"/>
      <c r="E5" s="397"/>
      <c r="F5" s="397"/>
      <c r="G5" s="397"/>
      <c r="H5" s="397"/>
      <c r="I5" s="397"/>
      <c r="J5" s="397"/>
      <c r="K5" s="91"/>
      <c r="L5" s="91"/>
      <c r="M5" s="91"/>
    </row>
    <row r="6" spans="1:16" ht="23.25" customHeight="1" x14ac:dyDescent="0.2">
      <c r="A6" s="389" t="s">
        <v>58</v>
      </c>
      <c r="B6" s="389" t="s">
        <v>59</v>
      </c>
      <c r="C6" s="389" t="s">
        <v>60</v>
      </c>
      <c r="D6" s="389" t="s">
        <v>61</v>
      </c>
      <c r="E6" s="389" t="s">
        <v>62</v>
      </c>
      <c r="F6" s="389" t="s">
        <v>63</v>
      </c>
      <c r="G6" s="400" t="s">
        <v>64</v>
      </c>
      <c r="H6" s="389" t="s">
        <v>65</v>
      </c>
      <c r="I6" s="389" t="s">
        <v>66</v>
      </c>
      <c r="J6" s="389" t="s">
        <v>67</v>
      </c>
    </row>
    <row r="7" spans="1:16" ht="13.5" thickBot="1" x14ac:dyDescent="0.25">
      <c r="A7" s="390"/>
      <c r="B7" s="390"/>
      <c r="C7" s="390"/>
      <c r="D7" s="390"/>
      <c r="E7" s="390"/>
      <c r="F7" s="390"/>
      <c r="G7" s="401"/>
      <c r="H7" s="390"/>
      <c r="I7" s="390"/>
      <c r="J7" s="390"/>
    </row>
    <row r="8" spans="1:16" ht="30" customHeight="1" thickBot="1" x14ac:dyDescent="0.25">
      <c r="A8" s="93">
        <v>1</v>
      </c>
      <c r="B8" s="93">
        <v>2</v>
      </c>
      <c r="C8" s="93">
        <v>3</v>
      </c>
      <c r="D8" s="93">
        <v>4</v>
      </c>
      <c r="E8" s="93">
        <v>5</v>
      </c>
      <c r="F8" s="94">
        <v>6</v>
      </c>
      <c r="G8" s="94">
        <v>7</v>
      </c>
      <c r="H8" s="93">
        <v>8</v>
      </c>
      <c r="I8" s="93">
        <v>9</v>
      </c>
      <c r="J8" s="94">
        <v>10</v>
      </c>
    </row>
    <row r="9" spans="1:16" ht="17.25" customHeight="1" x14ac:dyDescent="0.2">
      <c r="A9" s="391"/>
      <c r="B9" s="95"/>
      <c r="C9" s="96"/>
      <c r="D9" s="96"/>
      <c r="E9" s="96"/>
      <c r="F9" s="97"/>
      <c r="G9" s="96"/>
      <c r="H9" s="97"/>
      <c r="I9" s="96"/>
      <c r="J9" s="98"/>
    </row>
    <row r="10" spans="1:16" ht="21.75" customHeight="1" x14ac:dyDescent="0.2">
      <c r="A10" s="392"/>
      <c r="B10" s="95"/>
      <c r="C10" s="96"/>
      <c r="D10" s="96"/>
      <c r="E10" s="96"/>
      <c r="F10" s="97"/>
      <c r="G10" s="96"/>
      <c r="H10" s="97"/>
      <c r="I10" s="96"/>
      <c r="J10" s="98"/>
    </row>
    <row r="11" spans="1:16" ht="19.5" customHeight="1" thickBot="1" x14ac:dyDescent="0.25">
      <c r="A11" s="392"/>
      <c r="B11" s="99"/>
      <c r="C11" s="100"/>
      <c r="D11" s="101"/>
      <c r="E11" s="101"/>
      <c r="F11" s="102"/>
      <c r="G11" s="101"/>
      <c r="H11" s="102"/>
      <c r="I11" s="101"/>
      <c r="J11" s="103"/>
    </row>
    <row r="12" spans="1:16" x14ac:dyDescent="0.2">
      <c r="A12" s="104"/>
      <c r="B12" s="105"/>
      <c r="C12" s="106"/>
      <c r="D12" s="106"/>
      <c r="E12" s="106"/>
      <c r="F12" s="107"/>
      <c r="G12" s="106"/>
      <c r="H12" s="107"/>
      <c r="I12" s="106"/>
      <c r="J12" s="108"/>
    </row>
    <row r="13" spans="1:16" ht="16.5" customHeight="1" thickBot="1" x14ac:dyDescent="0.25">
      <c r="A13" s="109"/>
      <c r="B13" s="99"/>
      <c r="C13" s="100"/>
      <c r="D13" s="100"/>
      <c r="E13" s="100"/>
      <c r="F13" s="102"/>
      <c r="G13" s="100"/>
      <c r="H13" s="102"/>
      <c r="I13" s="100"/>
      <c r="J13" s="103"/>
    </row>
    <row r="14" spans="1:16" x14ac:dyDescent="0.2">
      <c r="A14" s="110"/>
      <c r="B14" s="111"/>
      <c r="C14" s="112"/>
      <c r="D14" s="112"/>
      <c r="E14" s="112"/>
      <c r="F14" s="113"/>
      <c r="G14" s="112"/>
      <c r="H14" s="113"/>
      <c r="I14" s="112"/>
      <c r="J14" s="114"/>
    </row>
    <row r="15" spans="1:16" ht="18.75" customHeight="1" x14ac:dyDescent="0.2">
      <c r="A15" s="115"/>
      <c r="B15" s="116"/>
      <c r="C15" s="117"/>
      <c r="D15" s="117"/>
      <c r="E15" s="117"/>
      <c r="F15" s="118"/>
      <c r="G15" s="117"/>
      <c r="H15" s="118"/>
      <c r="I15" s="117"/>
      <c r="J15" s="119"/>
    </row>
    <row r="16" spans="1:16" s="88" customFormat="1" x14ac:dyDescent="0.2">
      <c r="A16" s="115"/>
      <c r="B16" s="116"/>
      <c r="C16" s="117"/>
      <c r="D16" s="117"/>
      <c r="E16" s="117"/>
      <c r="F16" s="118"/>
      <c r="G16" s="117"/>
      <c r="H16" s="118"/>
      <c r="I16" s="117"/>
      <c r="J16" s="119"/>
    </row>
    <row r="17" spans="1:10" s="88" customFormat="1" x14ac:dyDescent="0.2">
      <c r="A17" s="120"/>
      <c r="B17" s="121"/>
      <c r="C17" s="117"/>
      <c r="D17" s="117"/>
      <c r="E17" s="117"/>
      <c r="F17" s="118"/>
      <c r="G17" s="122"/>
      <c r="H17" s="118"/>
      <c r="I17" s="117"/>
      <c r="J17" s="119"/>
    </row>
    <row r="18" spans="1:10" s="88" customFormat="1" ht="13.5" thickBot="1" x14ac:dyDescent="0.25">
      <c r="A18" s="123"/>
      <c r="B18" s="124"/>
      <c r="C18" s="125"/>
      <c r="D18" s="125"/>
      <c r="E18" s="125"/>
      <c r="F18" s="126"/>
      <c r="G18" s="127"/>
      <c r="H18" s="126"/>
      <c r="I18" s="125"/>
      <c r="J18" s="128"/>
    </row>
    <row r="19" spans="1:10" ht="13.5" thickBot="1" x14ac:dyDescent="0.25">
      <c r="A19" s="393" t="s">
        <v>68</v>
      </c>
      <c r="B19" s="394"/>
      <c r="C19" s="394"/>
      <c r="D19" s="394"/>
      <c r="E19" s="394"/>
      <c r="F19" s="394"/>
      <c r="G19" s="394"/>
      <c r="H19" s="394"/>
      <c r="I19" s="395"/>
      <c r="J19" s="129">
        <f>SUM(J14:J18)</f>
        <v>0</v>
      </c>
    </row>
    <row r="22" spans="1:10" x14ac:dyDescent="0.2">
      <c r="A22" s="130" t="s">
        <v>69</v>
      </c>
      <c r="B22" s="131"/>
      <c r="C22" s="398" t="s">
        <v>70</v>
      </c>
      <c r="D22" s="398"/>
      <c r="E22" s="131"/>
      <c r="F22" s="398" t="s">
        <v>71</v>
      </c>
      <c r="G22" s="398"/>
      <c r="H22" s="398"/>
    </row>
    <row r="23" spans="1:10" x14ac:dyDescent="0.2">
      <c r="A23" s="131"/>
      <c r="B23" s="131"/>
      <c r="C23" s="131"/>
      <c r="D23" s="131"/>
      <c r="E23" s="131"/>
      <c r="F23" s="399" t="s">
        <v>72</v>
      </c>
      <c r="G23" s="399"/>
      <c r="H23" s="399"/>
    </row>
    <row r="24" spans="1:10" x14ac:dyDescent="0.2">
      <c r="G24" s="132"/>
    </row>
    <row r="25" spans="1:10" x14ac:dyDescent="0.2">
      <c r="G25" s="132"/>
    </row>
    <row r="26" spans="1:10" x14ac:dyDescent="0.2">
      <c r="G26" s="132"/>
    </row>
    <row r="27" spans="1:10" x14ac:dyDescent="0.2">
      <c r="G27" s="132"/>
    </row>
    <row r="28" spans="1:10" x14ac:dyDescent="0.2">
      <c r="G28" s="132"/>
    </row>
    <row r="29" spans="1:10" x14ac:dyDescent="0.2">
      <c r="G29" s="132"/>
    </row>
    <row r="30" spans="1:10" x14ac:dyDescent="0.2">
      <c r="G30" s="132"/>
    </row>
    <row r="31" spans="1:10" x14ac:dyDescent="0.2">
      <c r="G31" s="133"/>
    </row>
  </sheetData>
  <mergeCells count="18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zoomScaleNormal="100" workbookViewId="0">
      <selection activeCell="A28" sqref="A28:N28"/>
    </sheetView>
  </sheetViews>
  <sheetFormatPr defaultRowHeight="12.75" x14ac:dyDescent="0.2"/>
  <cols>
    <col min="1" max="1" width="3.5703125" style="228" customWidth="1"/>
    <col min="2" max="2" width="27.5703125" style="228" customWidth="1"/>
    <col min="3" max="3" width="6.42578125" style="229" customWidth="1"/>
    <col min="4" max="4" width="9.28515625" style="229" customWidth="1"/>
    <col min="5" max="5" width="10.5703125" style="228" customWidth="1"/>
    <col min="6" max="6" width="10.85546875" style="228" customWidth="1"/>
    <col min="7" max="7" width="11" style="228" customWidth="1"/>
    <col min="8" max="8" width="8.7109375" style="228" customWidth="1"/>
    <col min="9" max="9" width="11.85546875" style="228" customWidth="1"/>
    <col min="10" max="10" width="10.140625" style="228" customWidth="1"/>
    <col min="11" max="11" width="9.140625" style="228" customWidth="1"/>
    <col min="12" max="12" width="14" style="228" customWidth="1"/>
    <col min="13" max="13" width="9.5703125" style="228" customWidth="1"/>
    <col min="14" max="14" width="15" style="228" customWidth="1"/>
    <col min="15" max="15" width="9.140625" style="231"/>
    <col min="16" max="16" width="13.42578125" style="231" customWidth="1"/>
    <col min="17" max="17" width="10.85546875" style="231" customWidth="1"/>
    <col min="18" max="263" width="9.140625" style="231"/>
    <col min="264" max="264" width="17.140625" style="231" customWidth="1"/>
    <col min="265" max="265" width="35.140625" style="231" customWidth="1"/>
    <col min="266" max="266" width="12.85546875" style="231" customWidth="1"/>
    <col min="267" max="268" width="18.140625" style="231" customWidth="1"/>
    <col min="269" max="269" width="19.140625" style="231" customWidth="1"/>
    <col min="270" max="270" width="21.85546875" style="231" customWidth="1"/>
    <col min="271" max="519" width="9.140625" style="231"/>
    <col min="520" max="520" width="17.140625" style="231" customWidth="1"/>
    <col min="521" max="521" width="35.140625" style="231" customWidth="1"/>
    <col min="522" max="522" width="12.85546875" style="231" customWidth="1"/>
    <col min="523" max="524" width="18.140625" style="231" customWidth="1"/>
    <col min="525" max="525" width="19.140625" style="231" customWidth="1"/>
    <col min="526" max="526" width="21.85546875" style="231" customWidth="1"/>
    <col min="527" max="775" width="9.140625" style="231"/>
    <col min="776" max="776" width="17.140625" style="231" customWidth="1"/>
    <col min="777" max="777" width="35.140625" style="231" customWidth="1"/>
    <col min="778" max="778" width="12.85546875" style="231" customWidth="1"/>
    <col min="779" max="780" width="18.140625" style="231" customWidth="1"/>
    <col min="781" max="781" width="19.140625" style="231" customWidth="1"/>
    <col min="782" max="782" width="21.85546875" style="231" customWidth="1"/>
    <col min="783" max="1031" width="9.140625" style="231"/>
    <col min="1032" max="1032" width="17.140625" style="231" customWidth="1"/>
    <col min="1033" max="1033" width="35.140625" style="231" customWidth="1"/>
    <col min="1034" max="1034" width="12.85546875" style="231" customWidth="1"/>
    <col min="1035" max="1036" width="18.140625" style="231" customWidth="1"/>
    <col min="1037" max="1037" width="19.140625" style="231" customWidth="1"/>
    <col min="1038" max="1038" width="21.85546875" style="231" customWidth="1"/>
    <col min="1039" max="1287" width="9.140625" style="231"/>
    <col min="1288" max="1288" width="17.140625" style="231" customWidth="1"/>
    <col min="1289" max="1289" width="35.140625" style="231" customWidth="1"/>
    <col min="1290" max="1290" width="12.85546875" style="231" customWidth="1"/>
    <col min="1291" max="1292" width="18.140625" style="231" customWidth="1"/>
    <col min="1293" max="1293" width="19.140625" style="231" customWidth="1"/>
    <col min="1294" max="1294" width="21.85546875" style="231" customWidth="1"/>
    <col min="1295" max="1543" width="9.140625" style="231"/>
    <col min="1544" max="1544" width="17.140625" style="231" customWidth="1"/>
    <col min="1545" max="1545" width="35.140625" style="231" customWidth="1"/>
    <col min="1546" max="1546" width="12.85546875" style="231" customWidth="1"/>
    <col min="1547" max="1548" width="18.140625" style="231" customWidth="1"/>
    <col min="1549" max="1549" width="19.140625" style="231" customWidth="1"/>
    <col min="1550" max="1550" width="21.85546875" style="231" customWidth="1"/>
    <col min="1551" max="1799" width="9.140625" style="231"/>
    <col min="1800" max="1800" width="17.140625" style="231" customWidth="1"/>
    <col min="1801" max="1801" width="35.140625" style="231" customWidth="1"/>
    <col min="1802" max="1802" width="12.85546875" style="231" customWidth="1"/>
    <col min="1803" max="1804" width="18.140625" style="231" customWidth="1"/>
    <col min="1805" max="1805" width="19.140625" style="231" customWidth="1"/>
    <col min="1806" max="1806" width="21.85546875" style="231" customWidth="1"/>
    <col min="1807" max="2055" width="9.140625" style="231"/>
    <col min="2056" max="2056" width="17.140625" style="231" customWidth="1"/>
    <col min="2057" max="2057" width="35.140625" style="231" customWidth="1"/>
    <col min="2058" max="2058" width="12.85546875" style="231" customWidth="1"/>
    <col min="2059" max="2060" width="18.140625" style="231" customWidth="1"/>
    <col min="2061" max="2061" width="19.140625" style="231" customWidth="1"/>
    <col min="2062" max="2062" width="21.85546875" style="231" customWidth="1"/>
    <col min="2063" max="2311" width="9.140625" style="231"/>
    <col min="2312" max="2312" width="17.140625" style="231" customWidth="1"/>
    <col min="2313" max="2313" width="35.140625" style="231" customWidth="1"/>
    <col min="2314" max="2314" width="12.85546875" style="231" customWidth="1"/>
    <col min="2315" max="2316" width="18.140625" style="231" customWidth="1"/>
    <col min="2317" max="2317" width="19.140625" style="231" customWidth="1"/>
    <col min="2318" max="2318" width="21.85546875" style="231" customWidth="1"/>
    <col min="2319" max="2567" width="9.140625" style="231"/>
    <col min="2568" max="2568" width="17.140625" style="231" customWidth="1"/>
    <col min="2569" max="2569" width="35.140625" style="231" customWidth="1"/>
    <col min="2570" max="2570" width="12.85546875" style="231" customWidth="1"/>
    <col min="2571" max="2572" width="18.140625" style="231" customWidth="1"/>
    <col min="2573" max="2573" width="19.140625" style="231" customWidth="1"/>
    <col min="2574" max="2574" width="21.85546875" style="231" customWidth="1"/>
    <col min="2575" max="2823" width="9.140625" style="231"/>
    <col min="2824" max="2824" width="17.140625" style="231" customWidth="1"/>
    <col min="2825" max="2825" width="35.140625" style="231" customWidth="1"/>
    <col min="2826" max="2826" width="12.85546875" style="231" customWidth="1"/>
    <col min="2827" max="2828" width="18.140625" style="231" customWidth="1"/>
    <col min="2829" max="2829" width="19.140625" style="231" customWidth="1"/>
    <col min="2830" max="2830" width="21.85546875" style="231" customWidth="1"/>
    <col min="2831" max="3079" width="9.140625" style="231"/>
    <col min="3080" max="3080" width="17.140625" style="231" customWidth="1"/>
    <col min="3081" max="3081" width="35.140625" style="231" customWidth="1"/>
    <col min="3082" max="3082" width="12.85546875" style="231" customWidth="1"/>
    <col min="3083" max="3084" width="18.140625" style="231" customWidth="1"/>
    <col min="3085" max="3085" width="19.140625" style="231" customWidth="1"/>
    <col min="3086" max="3086" width="21.85546875" style="231" customWidth="1"/>
    <col min="3087" max="3335" width="9.140625" style="231"/>
    <col min="3336" max="3336" width="17.140625" style="231" customWidth="1"/>
    <col min="3337" max="3337" width="35.140625" style="231" customWidth="1"/>
    <col min="3338" max="3338" width="12.85546875" style="231" customWidth="1"/>
    <col min="3339" max="3340" width="18.140625" style="231" customWidth="1"/>
    <col min="3341" max="3341" width="19.140625" style="231" customWidth="1"/>
    <col min="3342" max="3342" width="21.85546875" style="231" customWidth="1"/>
    <col min="3343" max="3591" width="9.140625" style="231"/>
    <col min="3592" max="3592" width="17.140625" style="231" customWidth="1"/>
    <col min="3593" max="3593" width="35.140625" style="231" customWidth="1"/>
    <col min="3594" max="3594" width="12.85546875" style="231" customWidth="1"/>
    <col min="3595" max="3596" width="18.140625" style="231" customWidth="1"/>
    <col min="3597" max="3597" width="19.140625" style="231" customWidth="1"/>
    <col min="3598" max="3598" width="21.85546875" style="231" customWidth="1"/>
    <col min="3599" max="3847" width="9.140625" style="231"/>
    <col min="3848" max="3848" width="17.140625" style="231" customWidth="1"/>
    <col min="3849" max="3849" width="35.140625" style="231" customWidth="1"/>
    <col min="3850" max="3850" width="12.85546875" style="231" customWidth="1"/>
    <col min="3851" max="3852" width="18.140625" style="231" customWidth="1"/>
    <col min="3853" max="3853" width="19.140625" style="231" customWidth="1"/>
    <col min="3854" max="3854" width="21.85546875" style="231" customWidth="1"/>
    <col min="3855" max="4103" width="9.140625" style="231"/>
    <col min="4104" max="4104" width="17.140625" style="231" customWidth="1"/>
    <col min="4105" max="4105" width="35.140625" style="231" customWidth="1"/>
    <col min="4106" max="4106" width="12.85546875" style="231" customWidth="1"/>
    <col min="4107" max="4108" width="18.140625" style="231" customWidth="1"/>
    <col min="4109" max="4109" width="19.140625" style="231" customWidth="1"/>
    <col min="4110" max="4110" width="21.85546875" style="231" customWidth="1"/>
    <col min="4111" max="4359" width="9.140625" style="231"/>
    <col min="4360" max="4360" width="17.140625" style="231" customWidth="1"/>
    <col min="4361" max="4361" width="35.140625" style="231" customWidth="1"/>
    <col min="4362" max="4362" width="12.85546875" style="231" customWidth="1"/>
    <col min="4363" max="4364" width="18.140625" style="231" customWidth="1"/>
    <col min="4365" max="4365" width="19.140625" style="231" customWidth="1"/>
    <col min="4366" max="4366" width="21.85546875" style="231" customWidth="1"/>
    <col min="4367" max="4615" width="9.140625" style="231"/>
    <col min="4616" max="4616" width="17.140625" style="231" customWidth="1"/>
    <col min="4617" max="4617" width="35.140625" style="231" customWidth="1"/>
    <col min="4618" max="4618" width="12.85546875" style="231" customWidth="1"/>
    <col min="4619" max="4620" width="18.140625" style="231" customWidth="1"/>
    <col min="4621" max="4621" width="19.140625" style="231" customWidth="1"/>
    <col min="4622" max="4622" width="21.85546875" style="231" customWidth="1"/>
    <col min="4623" max="4871" width="9.140625" style="231"/>
    <col min="4872" max="4872" width="17.140625" style="231" customWidth="1"/>
    <col min="4873" max="4873" width="35.140625" style="231" customWidth="1"/>
    <col min="4874" max="4874" width="12.85546875" style="231" customWidth="1"/>
    <col min="4875" max="4876" width="18.140625" style="231" customWidth="1"/>
    <col min="4877" max="4877" width="19.140625" style="231" customWidth="1"/>
    <col min="4878" max="4878" width="21.85546875" style="231" customWidth="1"/>
    <col min="4879" max="5127" width="9.140625" style="231"/>
    <col min="5128" max="5128" width="17.140625" style="231" customWidth="1"/>
    <col min="5129" max="5129" width="35.140625" style="231" customWidth="1"/>
    <col min="5130" max="5130" width="12.85546875" style="231" customWidth="1"/>
    <col min="5131" max="5132" width="18.140625" style="231" customWidth="1"/>
    <col min="5133" max="5133" width="19.140625" style="231" customWidth="1"/>
    <col min="5134" max="5134" width="21.85546875" style="231" customWidth="1"/>
    <col min="5135" max="5383" width="9.140625" style="231"/>
    <col min="5384" max="5384" width="17.140625" style="231" customWidth="1"/>
    <col min="5385" max="5385" width="35.140625" style="231" customWidth="1"/>
    <col min="5386" max="5386" width="12.85546875" style="231" customWidth="1"/>
    <col min="5387" max="5388" width="18.140625" style="231" customWidth="1"/>
    <col min="5389" max="5389" width="19.140625" style="231" customWidth="1"/>
    <col min="5390" max="5390" width="21.85546875" style="231" customWidth="1"/>
    <col min="5391" max="5639" width="9.140625" style="231"/>
    <col min="5640" max="5640" width="17.140625" style="231" customWidth="1"/>
    <col min="5641" max="5641" width="35.140625" style="231" customWidth="1"/>
    <col min="5642" max="5642" width="12.85546875" style="231" customWidth="1"/>
    <col min="5643" max="5644" width="18.140625" style="231" customWidth="1"/>
    <col min="5645" max="5645" width="19.140625" style="231" customWidth="1"/>
    <col min="5646" max="5646" width="21.85546875" style="231" customWidth="1"/>
    <col min="5647" max="5895" width="9.140625" style="231"/>
    <col min="5896" max="5896" width="17.140625" style="231" customWidth="1"/>
    <col min="5897" max="5897" width="35.140625" style="231" customWidth="1"/>
    <col min="5898" max="5898" width="12.85546875" style="231" customWidth="1"/>
    <col min="5899" max="5900" width="18.140625" style="231" customWidth="1"/>
    <col min="5901" max="5901" width="19.140625" style="231" customWidth="1"/>
    <col min="5902" max="5902" width="21.85546875" style="231" customWidth="1"/>
    <col min="5903" max="6151" width="9.140625" style="231"/>
    <col min="6152" max="6152" width="17.140625" style="231" customWidth="1"/>
    <col min="6153" max="6153" width="35.140625" style="231" customWidth="1"/>
    <col min="6154" max="6154" width="12.85546875" style="231" customWidth="1"/>
    <col min="6155" max="6156" width="18.140625" style="231" customWidth="1"/>
    <col min="6157" max="6157" width="19.140625" style="231" customWidth="1"/>
    <col min="6158" max="6158" width="21.85546875" style="231" customWidth="1"/>
    <col min="6159" max="6407" width="9.140625" style="231"/>
    <col min="6408" max="6408" width="17.140625" style="231" customWidth="1"/>
    <col min="6409" max="6409" width="35.140625" style="231" customWidth="1"/>
    <col min="6410" max="6410" width="12.85546875" style="231" customWidth="1"/>
    <col min="6411" max="6412" width="18.140625" style="231" customWidth="1"/>
    <col min="6413" max="6413" width="19.140625" style="231" customWidth="1"/>
    <col min="6414" max="6414" width="21.85546875" style="231" customWidth="1"/>
    <col min="6415" max="6663" width="9.140625" style="231"/>
    <col min="6664" max="6664" width="17.140625" style="231" customWidth="1"/>
    <col min="6665" max="6665" width="35.140625" style="231" customWidth="1"/>
    <col min="6666" max="6666" width="12.85546875" style="231" customWidth="1"/>
    <col min="6667" max="6668" width="18.140625" style="231" customWidth="1"/>
    <col min="6669" max="6669" width="19.140625" style="231" customWidth="1"/>
    <col min="6670" max="6670" width="21.85546875" style="231" customWidth="1"/>
    <col min="6671" max="6919" width="9.140625" style="231"/>
    <col min="6920" max="6920" width="17.140625" style="231" customWidth="1"/>
    <col min="6921" max="6921" width="35.140625" style="231" customWidth="1"/>
    <col min="6922" max="6922" width="12.85546875" style="231" customWidth="1"/>
    <col min="6923" max="6924" width="18.140625" style="231" customWidth="1"/>
    <col min="6925" max="6925" width="19.140625" style="231" customWidth="1"/>
    <col min="6926" max="6926" width="21.85546875" style="231" customWidth="1"/>
    <col min="6927" max="7175" width="9.140625" style="231"/>
    <col min="7176" max="7176" width="17.140625" style="231" customWidth="1"/>
    <col min="7177" max="7177" width="35.140625" style="231" customWidth="1"/>
    <col min="7178" max="7178" width="12.85546875" style="231" customWidth="1"/>
    <col min="7179" max="7180" width="18.140625" style="231" customWidth="1"/>
    <col min="7181" max="7181" width="19.140625" style="231" customWidth="1"/>
    <col min="7182" max="7182" width="21.85546875" style="231" customWidth="1"/>
    <col min="7183" max="7431" width="9.140625" style="231"/>
    <col min="7432" max="7432" width="17.140625" style="231" customWidth="1"/>
    <col min="7433" max="7433" width="35.140625" style="231" customWidth="1"/>
    <col min="7434" max="7434" width="12.85546875" style="231" customWidth="1"/>
    <col min="7435" max="7436" width="18.140625" style="231" customWidth="1"/>
    <col min="7437" max="7437" width="19.140625" style="231" customWidth="1"/>
    <col min="7438" max="7438" width="21.85546875" style="231" customWidth="1"/>
    <col min="7439" max="7687" width="9.140625" style="231"/>
    <col min="7688" max="7688" width="17.140625" style="231" customWidth="1"/>
    <col min="7689" max="7689" width="35.140625" style="231" customWidth="1"/>
    <col min="7690" max="7690" width="12.85546875" style="231" customWidth="1"/>
    <col min="7691" max="7692" width="18.140625" style="231" customWidth="1"/>
    <col min="7693" max="7693" width="19.140625" style="231" customWidth="1"/>
    <col min="7694" max="7694" width="21.85546875" style="231" customWidth="1"/>
    <col min="7695" max="7943" width="9.140625" style="231"/>
    <col min="7944" max="7944" width="17.140625" style="231" customWidth="1"/>
    <col min="7945" max="7945" width="35.140625" style="231" customWidth="1"/>
    <col min="7946" max="7946" width="12.85546875" style="231" customWidth="1"/>
    <col min="7947" max="7948" width="18.140625" style="231" customWidth="1"/>
    <col min="7949" max="7949" width="19.140625" style="231" customWidth="1"/>
    <col min="7950" max="7950" width="21.85546875" style="231" customWidth="1"/>
    <col min="7951" max="8199" width="9.140625" style="231"/>
    <col min="8200" max="8200" width="17.140625" style="231" customWidth="1"/>
    <col min="8201" max="8201" width="35.140625" style="231" customWidth="1"/>
    <col min="8202" max="8202" width="12.85546875" style="231" customWidth="1"/>
    <col min="8203" max="8204" width="18.140625" style="231" customWidth="1"/>
    <col min="8205" max="8205" width="19.140625" style="231" customWidth="1"/>
    <col min="8206" max="8206" width="21.85546875" style="231" customWidth="1"/>
    <col min="8207" max="8455" width="9.140625" style="231"/>
    <col min="8456" max="8456" width="17.140625" style="231" customWidth="1"/>
    <col min="8457" max="8457" width="35.140625" style="231" customWidth="1"/>
    <col min="8458" max="8458" width="12.85546875" style="231" customWidth="1"/>
    <col min="8459" max="8460" width="18.140625" style="231" customWidth="1"/>
    <col min="8461" max="8461" width="19.140625" style="231" customWidth="1"/>
    <col min="8462" max="8462" width="21.85546875" style="231" customWidth="1"/>
    <col min="8463" max="8711" width="9.140625" style="231"/>
    <col min="8712" max="8712" width="17.140625" style="231" customWidth="1"/>
    <col min="8713" max="8713" width="35.140625" style="231" customWidth="1"/>
    <col min="8714" max="8714" width="12.85546875" style="231" customWidth="1"/>
    <col min="8715" max="8716" width="18.140625" style="231" customWidth="1"/>
    <col min="8717" max="8717" width="19.140625" style="231" customWidth="1"/>
    <col min="8718" max="8718" width="21.85546875" style="231" customWidth="1"/>
    <col min="8719" max="8967" width="9.140625" style="231"/>
    <col min="8968" max="8968" width="17.140625" style="231" customWidth="1"/>
    <col min="8969" max="8969" width="35.140625" style="231" customWidth="1"/>
    <col min="8970" max="8970" width="12.85546875" style="231" customWidth="1"/>
    <col min="8971" max="8972" width="18.140625" style="231" customWidth="1"/>
    <col min="8973" max="8973" width="19.140625" style="231" customWidth="1"/>
    <col min="8974" max="8974" width="21.85546875" style="231" customWidth="1"/>
    <col min="8975" max="9223" width="9.140625" style="231"/>
    <col min="9224" max="9224" width="17.140625" style="231" customWidth="1"/>
    <col min="9225" max="9225" width="35.140625" style="231" customWidth="1"/>
    <col min="9226" max="9226" width="12.85546875" style="231" customWidth="1"/>
    <col min="9227" max="9228" width="18.140625" style="231" customWidth="1"/>
    <col min="9229" max="9229" width="19.140625" style="231" customWidth="1"/>
    <col min="9230" max="9230" width="21.85546875" style="231" customWidth="1"/>
    <col min="9231" max="9479" width="9.140625" style="231"/>
    <col min="9480" max="9480" width="17.140625" style="231" customWidth="1"/>
    <col min="9481" max="9481" width="35.140625" style="231" customWidth="1"/>
    <col min="9482" max="9482" width="12.85546875" style="231" customWidth="1"/>
    <col min="9483" max="9484" width="18.140625" style="231" customWidth="1"/>
    <col min="9485" max="9485" width="19.140625" style="231" customWidth="1"/>
    <col min="9486" max="9486" width="21.85546875" style="231" customWidth="1"/>
    <col min="9487" max="9735" width="9.140625" style="231"/>
    <col min="9736" max="9736" width="17.140625" style="231" customWidth="1"/>
    <col min="9737" max="9737" width="35.140625" style="231" customWidth="1"/>
    <col min="9738" max="9738" width="12.85546875" style="231" customWidth="1"/>
    <col min="9739" max="9740" width="18.140625" style="231" customWidth="1"/>
    <col min="9741" max="9741" width="19.140625" style="231" customWidth="1"/>
    <col min="9742" max="9742" width="21.85546875" style="231" customWidth="1"/>
    <col min="9743" max="9991" width="9.140625" style="231"/>
    <col min="9992" max="9992" width="17.140625" style="231" customWidth="1"/>
    <col min="9993" max="9993" width="35.140625" style="231" customWidth="1"/>
    <col min="9994" max="9994" width="12.85546875" style="231" customWidth="1"/>
    <col min="9995" max="9996" width="18.140625" style="231" customWidth="1"/>
    <col min="9997" max="9997" width="19.140625" style="231" customWidth="1"/>
    <col min="9998" max="9998" width="21.85546875" style="231" customWidth="1"/>
    <col min="9999" max="10247" width="9.140625" style="231"/>
    <col min="10248" max="10248" width="17.140625" style="231" customWidth="1"/>
    <col min="10249" max="10249" width="35.140625" style="231" customWidth="1"/>
    <col min="10250" max="10250" width="12.85546875" style="231" customWidth="1"/>
    <col min="10251" max="10252" width="18.140625" style="231" customWidth="1"/>
    <col min="10253" max="10253" width="19.140625" style="231" customWidth="1"/>
    <col min="10254" max="10254" width="21.85546875" style="231" customWidth="1"/>
    <col min="10255" max="10503" width="9.140625" style="231"/>
    <col min="10504" max="10504" width="17.140625" style="231" customWidth="1"/>
    <col min="10505" max="10505" width="35.140625" style="231" customWidth="1"/>
    <col min="10506" max="10506" width="12.85546875" style="231" customWidth="1"/>
    <col min="10507" max="10508" width="18.140625" style="231" customWidth="1"/>
    <col min="10509" max="10509" width="19.140625" style="231" customWidth="1"/>
    <col min="10510" max="10510" width="21.85546875" style="231" customWidth="1"/>
    <col min="10511" max="10759" width="9.140625" style="231"/>
    <col min="10760" max="10760" width="17.140625" style="231" customWidth="1"/>
    <col min="10761" max="10761" width="35.140625" style="231" customWidth="1"/>
    <col min="10762" max="10762" width="12.85546875" style="231" customWidth="1"/>
    <col min="10763" max="10764" width="18.140625" style="231" customWidth="1"/>
    <col min="10765" max="10765" width="19.140625" style="231" customWidth="1"/>
    <col min="10766" max="10766" width="21.85546875" style="231" customWidth="1"/>
    <col min="10767" max="11015" width="9.140625" style="231"/>
    <col min="11016" max="11016" width="17.140625" style="231" customWidth="1"/>
    <col min="11017" max="11017" width="35.140625" style="231" customWidth="1"/>
    <col min="11018" max="11018" width="12.85546875" style="231" customWidth="1"/>
    <col min="11019" max="11020" width="18.140625" style="231" customWidth="1"/>
    <col min="11021" max="11021" width="19.140625" style="231" customWidth="1"/>
    <col min="11022" max="11022" width="21.85546875" style="231" customWidth="1"/>
    <col min="11023" max="11271" width="9.140625" style="231"/>
    <col min="11272" max="11272" width="17.140625" style="231" customWidth="1"/>
    <col min="11273" max="11273" width="35.140625" style="231" customWidth="1"/>
    <col min="11274" max="11274" width="12.85546875" style="231" customWidth="1"/>
    <col min="11275" max="11276" width="18.140625" style="231" customWidth="1"/>
    <col min="11277" max="11277" width="19.140625" style="231" customWidth="1"/>
    <col min="11278" max="11278" width="21.85546875" style="231" customWidth="1"/>
    <col min="11279" max="11527" width="9.140625" style="231"/>
    <col min="11528" max="11528" width="17.140625" style="231" customWidth="1"/>
    <col min="11529" max="11529" width="35.140625" style="231" customWidth="1"/>
    <col min="11530" max="11530" width="12.85546875" style="231" customWidth="1"/>
    <col min="11531" max="11532" width="18.140625" style="231" customWidth="1"/>
    <col min="11533" max="11533" width="19.140625" style="231" customWidth="1"/>
    <col min="11534" max="11534" width="21.85546875" style="231" customWidth="1"/>
    <col min="11535" max="11783" width="9.140625" style="231"/>
    <col min="11784" max="11784" width="17.140625" style="231" customWidth="1"/>
    <col min="11785" max="11785" width="35.140625" style="231" customWidth="1"/>
    <col min="11786" max="11786" width="12.85546875" style="231" customWidth="1"/>
    <col min="11787" max="11788" width="18.140625" style="231" customWidth="1"/>
    <col min="11789" max="11789" width="19.140625" style="231" customWidth="1"/>
    <col min="11790" max="11790" width="21.85546875" style="231" customWidth="1"/>
    <col min="11791" max="12039" width="9.140625" style="231"/>
    <col min="12040" max="12040" width="17.140625" style="231" customWidth="1"/>
    <col min="12041" max="12041" width="35.140625" style="231" customWidth="1"/>
    <col min="12042" max="12042" width="12.85546875" style="231" customWidth="1"/>
    <col min="12043" max="12044" width="18.140625" style="231" customWidth="1"/>
    <col min="12045" max="12045" width="19.140625" style="231" customWidth="1"/>
    <col min="12046" max="12046" width="21.85546875" style="231" customWidth="1"/>
    <col min="12047" max="12295" width="9.140625" style="231"/>
    <col min="12296" max="12296" width="17.140625" style="231" customWidth="1"/>
    <col min="12297" max="12297" width="35.140625" style="231" customWidth="1"/>
    <col min="12298" max="12298" width="12.85546875" style="231" customWidth="1"/>
    <col min="12299" max="12300" width="18.140625" style="231" customWidth="1"/>
    <col min="12301" max="12301" width="19.140625" style="231" customWidth="1"/>
    <col min="12302" max="12302" width="21.85546875" style="231" customWidth="1"/>
    <col min="12303" max="12551" width="9.140625" style="231"/>
    <col min="12552" max="12552" width="17.140625" style="231" customWidth="1"/>
    <col min="12553" max="12553" width="35.140625" style="231" customWidth="1"/>
    <col min="12554" max="12554" width="12.85546875" style="231" customWidth="1"/>
    <col min="12555" max="12556" width="18.140625" style="231" customWidth="1"/>
    <col min="12557" max="12557" width="19.140625" style="231" customWidth="1"/>
    <col min="12558" max="12558" width="21.85546875" style="231" customWidth="1"/>
    <col min="12559" max="12807" width="9.140625" style="231"/>
    <col min="12808" max="12808" width="17.140625" style="231" customWidth="1"/>
    <col min="12809" max="12809" width="35.140625" style="231" customWidth="1"/>
    <col min="12810" max="12810" width="12.85546875" style="231" customWidth="1"/>
    <col min="12811" max="12812" width="18.140625" style="231" customWidth="1"/>
    <col min="12813" max="12813" width="19.140625" style="231" customWidth="1"/>
    <col min="12814" max="12814" width="21.85546875" style="231" customWidth="1"/>
    <col min="12815" max="13063" width="9.140625" style="231"/>
    <col min="13064" max="13064" width="17.140625" style="231" customWidth="1"/>
    <col min="13065" max="13065" width="35.140625" style="231" customWidth="1"/>
    <col min="13066" max="13066" width="12.85546875" style="231" customWidth="1"/>
    <col min="13067" max="13068" width="18.140625" style="231" customWidth="1"/>
    <col min="13069" max="13069" width="19.140625" style="231" customWidth="1"/>
    <col min="13070" max="13070" width="21.85546875" style="231" customWidth="1"/>
    <col min="13071" max="13319" width="9.140625" style="231"/>
    <col min="13320" max="13320" width="17.140625" style="231" customWidth="1"/>
    <col min="13321" max="13321" width="35.140625" style="231" customWidth="1"/>
    <col min="13322" max="13322" width="12.85546875" style="231" customWidth="1"/>
    <col min="13323" max="13324" width="18.140625" style="231" customWidth="1"/>
    <col min="13325" max="13325" width="19.140625" style="231" customWidth="1"/>
    <col min="13326" max="13326" width="21.85546875" style="231" customWidth="1"/>
    <col min="13327" max="13575" width="9.140625" style="231"/>
    <col min="13576" max="13576" width="17.140625" style="231" customWidth="1"/>
    <col min="13577" max="13577" width="35.140625" style="231" customWidth="1"/>
    <col min="13578" max="13578" width="12.85546875" style="231" customWidth="1"/>
    <col min="13579" max="13580" width="18.140625" style="231" customWidth="1"/>
    <col min="13581" max="13581" width="19.140625" style="231" customWidth="1"/>
    <col min="13582" max="13582" width="21.85546875" style="231" customWidth="1"/>
    <col min="13583" max="13831" width="9.140625" style="231"/>
    <col min="13832" max="13832" width="17.140625" style="231" customWidth="1"/>
    <col min="13833" max="13833" width="35.140625" style="231" customWidth="1"/>
    <col min="13834" max="13834" width="12.85546875" style="231" customWidth="1"/>
    <col min="13835" max="13836" width="18.140625" style="231" customWidth="1"/>
    <col min="13837" max="13837" width="19.140625" style="231" customWidth="1"/>
    <col min="13838" max="13838" width="21.85546875" style="231" customWidth="1"/>
    <col min="13839" max="14087" width="9.140625" style="231"/>
    <col min="14088" max="14088" width="17.140625" style="231" customWidth="1"/>
    <col min="14089" max="14089" width="35.140625" style="231" customWidth="1"/>
    <col min="14090" max="14090" width="12.85546875" style="231" customWidth="1"/>
    <col min="14091" max="14092" width="18.140625" style="231" customWidth="1"/>
    <col min="14093" max="14093" width="19.140625" style="231" customWidth="1"/>
    <col min="14094" max="14094" width="21.85546875" style="231" customWidth="1"/>
    <col min="14095" max="14343" width="9.140625" style="231"/>
    <col min="14344" max="14344" width="17.140625" style="231" customWidth="1"/>
    <col min="14345" max="14345" width="35.140625" style="231" customWidth="1"/>
    <col min="14346" max="14346" width="12.85546875" style="231" customWidth="1"/>
    <col min="14347" max="14348" width="18.140625" style="231" customWidth="1"/>
    <col min="14349" max="14349" width="19.140625" style="231" customWidth="1"/>
    <col min="14350" max="14350" width="21.85546875" style="231" customWidth="1"/>
    <col min="14351" max="14599" width="9.140625" style="231"/>
    <col min="14600" max="14600" width="17.140625" style="231" customWidth="1"/>
    <col min="14601" max="14601" width="35.140625" style="231" customWidth="1"/>
    <col min="14602" max="14602" width="12.85546875" style="231" customWidth="1"/>
    <col min="14603" max="14604" width="18.140625" style="231" customWidth="1"/>
    <col min="14605" max="14605" width="19.140625" style="231" customWidth="1"/>
    <col min="14606" max="14606" width="21.85546875" style="231" customWidth="1"/>
    <col min="14607" max="14855" width="9.140625" style="231"/>
    <col min="14856" max="14856" width="17.140625" style="231" customWidth="1"/>
    <col min="14857" max="14857" width="35.140625" style="231" customWidth="1"/>
    <col min="14858" max="14858" width="12.85546875" style="231" customWidth="1"/>
    <col min="14859" max="14860" width="18.140625" style="231" customWidth="1"/>
    <col min="14861" max="14861" width="19.140625" style="231" customWidth="1"/>
    <col min="14862" max="14862" width="21.85546875" style="231" customWidth="1"/>
    <col min="14863" max="15111" width="9.140625" style="231"/>
    <col min="15112" max="15112" width="17.140625" style="231" customWidth="1"/>
    <col min="15113" max="15113" width="35.140625" style="231" customWidth="1"/>
    <col min="15114" max="15114" width="12.85546875" style="231" customWidth="1"/>
    <col min="15115" max="15116" width="18.140625" style="231" customWidth="1"/>
    <col min="15117" max="15117" width="19.140625" style="231" customWidth="1"/>
    <col min="15118" max="15118" width="21.85546875" style="231" customWidth="1"/>
    <col min="15119" max="15367" width="9.140625" style="231"/>
    <col min="15368" max="15368" width="17.140625" style="231" customWidth="1"/>
    <col min="15369" max="15369" width="35.140625" style="231" customWidth="1"/>
    <col min="15370" max="15370" width="12.85546875" style="231" customWidth="1"/>
    <col min="15371" max="15372" width="18.140625" style="231" customWidth="1"/>
    <col min="15373" max="15373" width="19.140625" style="231" customWidth="1"/>
    <col min="15374" max="15374" width="21.85546875" style="231" customWidth="1"/>
    <col min="15375" max="15623" width="9.140625" style="231"/>
    <col min="15624" max="15624" width="17.140625" style="231" customWidth="1"/>
    <col min="15625" max="15625" width="35.140625" style="231" customWidth="1"/>
    <col min="15626" max="15626" width="12.85546875" style="231" customWidth="1"/>
    <col min="15627" max="15628" width="18.140625" style="231" customWidth="1"/>
    <col min="15629" max="15629" width="19.140625" style="231" customWidth="1"/>
    <col min="15630" max="15630" width="21.85546875" style="231" customWidth="1"/>
    <col min="15631" max="15879" width="9.140625" style="231"/>
    <col min="15880" max="15880" width="17.140625" style="231" customWidth="1"/>
    <col min="15881" max="15881" width="35.140625" style="231" customWidth="1"/>
    <col min="15882" max="15882" width="12.85546875" style="231" customWidth="1"/>
    <col min="15883" max="15884" width="18.140625" style="231" customWidth="1"/>
    <col min="15885" max="15885" width="19.140625" style="231" customWidth="1"/>
    <col min="15886" max="15886" width="21.85546875" style="231" customWidth="1"/>
    <col min="15887" max="16135" width="9.140625" style="231"/>
    <col min="16136" max="16136" width="17.140625" style="231" customWidth="1"/>
    <col min="16137" max="16137" width="35.140625" style="231" customWidth="1"/>
    <col min="16138" max="16138" width="12.85546875" style="231" customWidth="1"/>
    <col min="16139" max="16140" width="18.140625" style="231" customWidth="1"/>
    <col min="16141" max="16141" width="19.140625" style="231" customWidth="1"/>
    <col min="16142" max="16142" width="21.85546875" style="231" customWidth="1"/>
    <col min="16143" max="16384" width="9.140625" style="231"/>
  </cols>
  <sheetData>
    <row r="1" spans="1:17" x14ac:dyDescent="0.2">
      <c r="N1" s="230" t="s">
        <v>109</v>
      </c>
    </row>
    <row r="2" spans="1:17" ht="18.75" customHeight="1" x14ac:dyDescent="0.2">
      <c r="A2" s="413" t="s">
        <v>50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</row>
    <row r="3" spans="1:17" s="232" customFormat="1" ht="21.75" customHeight="1" x14ac:dyDescent="0.2">
      <c r="A3" s="414" t="s">
        <v>56</v>
      </c>
      <c r="B3" s="414"/>
      <c r="C3" s="414"/>
      <c r="D3" s="414"/>
      <c r="E3" s="414"/>
      <c r="F3" s="414"/>
      <c r="G3" s="414"/>
      <c r="H3" s="414"/>
      <c r="I3" s="414"/>
      <c r="J3" s="414"/>
      <c r="K3" s="414"/>
      <c r="L3" s="414"/>
      <c r="M3" s="414"/>
      <c r="N3" s="414"/>
    </row>
    <row r="4" spans="1:17" s="232" customFormat="1" ht="18.75" customHeight="1" x14ac:dyDescent="0.2">
      <c r="A4" s="414" t="s">
        <v>57</v>
      </c>
      <c r="B4" s="414"/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</row>
    <row r="5" spans="1:17" ht="19.5" thickBot="1" x14ac:dyDescent="0.25">
      <c r="A5" s="233" t="s">
        <v>110</v>
      </c>
      <c r="C5" s="234"/>
      <c r="D5" s="234"/>
      <c r="E5" s="235"/>
      <c r="F5" s="235"/>
      <c r="G5" s="236"/>
      <c r="H5" s="236"/>
      <c r="I5" s="236"/>
      <c r="J5" s="236"/>
      <c r="K5" s="236"/>
      <c r="L5" s="236"/>
      <c r="M5" s="236"/>
      <c r="N5" s="237" t="s">
        <v>51</v>
      </c>
    </row>
    <row r="6" spans="1:17" s="238" customFormat="1" ht="18" customHeight="1" thickBot="1" x14ac:dyDescent="0.25">
      <c r="A6" s="415" t="s">
        <v>52</v>
      </c>
      <c r="B6" s="409" t="s">
        <v>91</v>
      </c>
      <c r="C6" s="409" t="s">
        <v>92</v>
      </c>
      <c r="D6" s="417" t="s">
        <v>111</v>
      </c>
      <c r="E6" s="419" t="s">
        <v>93</v>
      </c>
      <c r="F6" s="409" t="s">
        <v>112</v>
      </c>
      <c r="G6" s="417" t="s">
        <v>113</v>
      </c>
      <c r="H6" s="406" t="s">
        <v>114</v>
      </c>
      <c r="I6" s="407"/>
      <c r="J6" s="408"/>
      <c r="K6" s="406" t="s">
        <v>115</v>
      </c>
      <c r="L6" s="407"/>
      <c r="M6" s="408"/>
      <c r="N6" s="409" t="s">
        <v>116</v>
      </c>
    </row>
    <row r="7" spans="1:17" s="238" customFormat="1" ht="76.5" customHeight="1" thickBot="1" x14ac:dyDescent="0.25">
      <c r="A7" s="416"/>
      <c r="B7" s="410"/>
      <c r="C7" s="410"/>
      <c r="D7" s="418"/>
      <c r="E7" s="420"/>
      <c r="F7" s="410"/>
      <c r="G7" s="418"/>
      <c r="H7" s="239" t="s">
        <v>94</v>
      </c>
      <c r="I7" s="239" t="s">
        <v>117</v>
      </c>
      <c r="J7" s="240" t="s">
        <v>118</v>
      </c>
      <c r="K7" s="239" t="s">
        <v>119</v>
      </c>
      <c r="L7" s="239" t="s">
        <v>120</v>
      </c>
      <c r="M7" s="240" t="s">
        <v>121</v>
      </c>
      <c r="N7" s="410"/>
    </row>
    <row r="8" spans="1:17" s="247" customFormat="1" ht="11.25" customHeight="1" thickBot="1" x14ac:dyDescent="0.25">
      <c r="A8" s="241">
        <v>1</v>
      </c>
      <c r="B8" s="242">
        <v>2</v>
      </c>
      <c r="C8" s="243">
        <v>3</v>
      </c>
      <c r="D8" s="242">
        <v>4</v>
      </c>
      <c r="E8" s="244">
        <v>5</v>
      </c>
      <c r="F8" s="243">
        <v>6</v>
      </c>
      <c r="G8" s="242">
        <v>7</v>
      </c>
      <c r="H8" s="242">
        <v>8</v>
      </c>
      <c r="I8" s="245">
        <v>9</v>
      </c>
      <c r="J8" s="245">
        <v>10</v>
      </c>
      <c r="K8" s="242">
        <v>11</v>
      </c>
      <c r="L8" s="245">
        <v>12</v>
      </c>
      <c r="M8" s="245">
        <v>13</v>
      </c>
      <c r="N8" s="246">
        <v>14</v>
      </c>
    </row>
    <row r="9" spans="1:17" s="252" customFormat="1" ht="17.25" customHeight="1" thickBot="1" x14ac:dyDescent="0.25">
      <c r="A9" s="248"/>
      <c r="B9" s="249"/>
      <c r="C9" s="249"/>
      <c r="D9" s="249"/>
      <c r="E9" s="249"/>
      <c r="F9" s="249"/>
      <c r="G9" s="249"/>
      <c r="H9" s="250" t="s">
        <v>95</v>
      </c>
      <c r="I9" s="249"/>
      <c r="J9" s="249"/>
      <c r="K9" s="250"/>
      <c r="L9" s="249"/>
      <c r="M9" s="249"/>
      <c r="N9" s="251"/>
    </row>
    <row r="10" spans="1:17" s="260" customFormat="1" ht="19.5" customHeight="1" x14ac:dyDescent="0.2">
      <c r="A10" s="411">
        <v>1</v>
      </c>
      <c r="B10" s="253" t="s">
        <v>96</v>
      </c>
      <c r="C10" s="254">
        <v>1</v>
      </c>
      <c r="D10" s="255"/>
      <c r="E10" s="256"/>
      <c r="F10" s="254"/>
      <c r="G10" s="255"/>
      <c r="H10" s="257"/>
      <c r="I10" s="258"/>
      <c r="J10" s="258">
        <f>H10-I10</f>
        <v>0</v>
      </c>
      <c r="K10" s="257"/>
      <c r="L10" s="258"/>
      <c r="M10" s="258">
        <f>K10-L10</f>
        <v>0</v>
      </c>
      <c r="N10" s="259">
        <f>E10*M10</f>
        <v>0</v>
      </c>
      <c r="P10" s="261"/>
    </row>
    <row r="11" spans="1:17" s="260" customFormat="1" ht="19.5" customHeight="1" x14ac:dyDescent="0.2">
      <c r="A11" s="411"/>
      <c r="B11" s="262" t="s">
        <v>96</v>
      </c>
      <c r="C11" s="263">
        <v>2</v>
      </c>
      <c r="D11" s="264"/>
      <c r="E11" s="265"/>
      <c r="F11" s="263"/>
      <c r="G11" s="265"/>
      <c r="H11" s="266"/>
      <c r="I11" s="258"/>
      <c r="J11" s="258">
        <f t="shared" ref="J11:J22" si="0">H11-I11</f>
        <v>0</v>
      </c>
      <c r="K11" s="266"/>
      <c r="L11" s="258"/>
      <c r="M11" s="258">
        <f t="shared" ref="M11:M12" si="1">K11-L11</f>
        <v>0</v>
      </c>
      <c r="N11" s="259">
        <f t="shared" ref="N11:N12" si="2">E11*M11</f>
        <v>0</v>
      </c>
    </row>
    <row r="12" spans="1:17" s="260" customFormat="1" ht="19.5" customHeight="1" thickBot="1" x14ac:dyDescent="0.25">
      <c r="A12" s="412"/>
      <c r="B12" s="267" t="s">
        <v>96</v>
      </c>
      <c r="C12" s="268">
        <v>3</v>
      </c>
      <c r="D12" s="269"/>
      <c r="E12" s="270"/>
      <c r="F12" s="268"/>
      <c r="G12" s="271"/>
      <c r="H12" s="272"/>
      <c r="I12" s="258"/>
      <c r="J12" s="258">
        <f t="shared" si="0"/>
        <v>0</v>
      </c>
      <c r="K12" s="272"/>
      <c r="L12" s="258"/>
      <c r="M12" s="258">
        <f t="shared" si="1"/>
        <v>0</v>
      </c>
      <c r="N12" s="259">
        <f t="shared" si="2"/>
        <v>0</v>
      </c>
      <c r="Q12" s="273"/>
    </row>
    <row r="13" spans="1:17" s="260" customFormat="1" ht="18" customHeight="1" thickBot="1" x14ac:dyDescent="0.25">
      <c r="A13" s="274"/>
      <c r="B13" s="275" t="s">
        <v>97</v>
      </c>
      <c r="C13" s="276"/>
      <c r="D13" s="277"/>
      <c r="E13" s="278"/>
      <c r="F13" s="276"/>
      <c r="G13" s="279"/>
      <c r="H13" s="280"/>
      <c r="I13" s="281"/>
      <c r="J13" s="281"/>
      <c r="K13" s="280"/>
      <c r="L13" s="281"/>
      <c r="M13" s="281"/>
      <c r="N13" s="282">
        <f>SUM(N10:N12)</f>
        <v>0</v>
      </c>
    </row>
    <row r="14" spans="1:17" s="260" customFormat="1" ht="18" customHeight="1" thickBot="1" x14ac:dyDescent="0.25">
      <c r="A14" s="283"/>
      <c r="B14" s="284"/>
      <c r="C14" s="284"/>
      <c r="D14" s="284"/>
      <c r="E14" s="284"/>
      <c r="F14" s="284"/>
      <c r="G14" s="284"/>
      <c r="H14" s="285" t="s">
        <v>122</v>
      </c>
      <c r="I14" s="284"/>
      <c r="J14" s="284"/>
      <c r="K14" s="285"/>
      <c r="L14" s="284"/>
      <c r="M14" s="284"/>
      <c r="N14" s="286"/>
    </row>
    <row r="15" spans="1:17" s="260" customFormat="1" ht="19.5" customHeight="1" x14ac:dyDescent="0.2">
      <c r="A15" s="411">
        <v>2</v>
      </c>
      <c r="B15" s="253" t="s">
        <v>123</v>
      </c>
      <c r="C15" s="254">
        <v>1</v>
      </c>
      <c r="D15" s="287"/>
      <c r="E15" s="257"/>
      <c r="F15" s="254"/>
      <c r="G15" s="287"/>
      <c r="H15" s="288"/>
      <c r="I15" s="289"/>
      <c r="J15" s="258">
        <f t="shared" si="0"/>
        <v>0</v>
      </c>
      <c r="K15" s="288"/>
      <c r="L15" s="289"/>
      <c r="M15" s="258">
        <f t="shared" ref="M15:M17" si="3">K15-L15</f>
        <v>0</v>
      </c>
      <c r="N15" s="259">
        <f>E15*M15</f>
        <v>0</v>
      </c>
      <c r="Q15" s="273"/>
    </row>
    <row r="16" spans="1:17" s="260" customFormat="1" ht="19.5" customHeight="1" x14ac:dyDescent="0.2">
      <c r="A16" s="411"/>
      <c r="B16" s="262" t="str">
        <f>B15</f>
        <v>Щебень</v>
      </c>
      <c r="C16" s="263">
        <v>2</v>
      </c>
      <c r="D16" s="290"/>
      <c r="E16" s="291"/>
      <c r="F16" s="263"/>
      <c r="G16" s="290"/>
      <c r="H16" s="292"/>
      <c r="I16" s="293"/>
      <c r="J16" s="258">
        <f t="shared" si="0"/>
        <v>0</v>
      </c>
      <c r="K16" s="292"/>
      <c r="L16" s="293"/>
      <c r="M16" s="258">
        <f t="shared" si="3"/>
        <v>0</v>
      </c>
      <c r="N16" s="259">
        <f t="shared" ref="N16:N17" si="4">E16*M16</f>
        <v>0</v>
      </c>
    </row>
    <row r="17" spans="1:15" s="260" customFormat="1" ht="19.5" customHeight="1" thickBot="1" x14ac:dyDescent="0.25">
      <c r="A17" s="411"/>
      <c r="B17" s="294" t="str">
        <f>B16</f>
        <v>Щебень</v>
      </c>
      <c r="C17" s="295">
        <v>3</v>
      </c>
      <c r="D17" s="296"/>
      <c r="E17" s="297"/>
      <c r="F17" s="295"/>
      <c r="G17" s="296"/>
      <c r="H17" s="298"/>
      <c r="I17" s="299"/>
      <c r="J17" s="258">
        <f t="shared" si="0"/>
        <v>0</v>
      </c>
      <c r="K17" s="298"/>
      <c r="L17" s="299"/>
      <c r="M17" s="258">
        <f t="shared" si="3"/>
        <v>0</v>
      </c>
      <c r="N17" s="259">
        <f t="shared" si="4"/>
        <v>0</v>
      </c>
    </row>
    <row r="18" spans="1:15" s="260" customFormat="1" ht="18" customHeight="1" thickBot="1" x14ac:dyDescent="0.25">
      <c r="A18" s="300"/>
      <c r="B18" s="275" t="s">
        <v>124</v>
      </c>
      <c r="C18" s="276"/>
      <c r="D18" s="277"/>
      <c r="E18" s="280"/>
      <c r="F18" s="276"/>
      <c r="G18" s="277"/>
      <c r="H18" s="280"/>
      <c r="I18" s="281"/>
      <c r="J18" s="281"/>
      <c r="K18" s="280"/>
      <c r="L18" s="281"/>
      <c r="M18" s="281"/>
      <c r="N18" s="282">
        <f>SUM(N15:N17)</f>
        <v>0</v>
      </c>
    </row>
    <row r="19" spans="1:15" s="260" customFormat="1" ht="19.5" customHeight="1" thickBot="1" x14ac:dyDescent="0.25">
      <c r="A19" s="301"/>
      <c r="B19" s="302"/>
      <c r="C19" s="302"/>
      <c r="D19" s="302"/>
      <c r="E19" s="302"/>
      <c r="F19" s="302"/>
      <c r="G19" s="302"/>
      <c r="H19" s="303" t="s">
        <v>98</v>
      </c>
      <c r="I19" s="302"/>
      <c r="J19" s="302"/>
      <c r="K19" s="303"/>
      <c r="L19" s="302"/>
      <c r="M19" s="302"/>
      <c r="N19" s="304"/>
    </row>
    <row r="20" spans="1:15" s="260" customFormat="1" ht="18.75" customHeight="1" x14ac:dyDescent="0.2">
      <c r="A20" s="411">
        <v>3</v>
      </c>
      <c r="B20" s="253" t="s">
        <v>99</v>
      </c>
      <c r="C20" s="254">
        <v>1</v>
      </c>
      <c r="D20" s="305"/>
      <c r="E20" s="257"/>
      <c r="F20" s="254"/>
      <c r="G20" s="305"/>
      <c r="H20" s="288"/>
      <c r="I20" s="306"/>
      <c r="J20" s="258">
        <f t="shared" si="0"/>
        <v>0</v>
      </c>
      <c r="K20" s="288"/>
      <c r="L20" s="306"/>
      <c r="M20" s="258">
        <f t="shared" ref="M20:M22" si="5">K20-L20</f>
        <v>0</v>
      </c>
      <c r="N20" s="259">
        <f>E20*M20</f>
        <v>0</v>
      </c>
    </row>
    <row r="21" spans="1:15" s="260" customFormat="1" ht="18.75" customHeight="1" x14ac:dyDescent="0.2">
      <c r="A21" s="411"/>
      <c r="B21" s="262" t="str">
        <f>B20</f>
        <v>Прочие материалы</v>
      </c>
      <c r="C21" s="263">
        <v>2</v>
      </c>
      <c r="D21" s="290"/>
      <c r="E21" s="291"/>
      <c r="F21" s="263"/>
      <c r="G21" s="290"/>
      <c r="H21" s="266"/>
      <c r="I21" s="307"/>
      <c r="J21" s="258">
        <f t="shared" si="0"/>
        <v>0</v>
      </c>
      <c r="K21" s="266"/>
      <c r="L21" s="307"/>
      <c r="M21" s="258">
        <f t="shared" si="5"/>
        <v>0</v>
      </c>
      <c r="N21" s="259">
        <f t="shared" ref="N21:N22" si="6">E21*M21</f>
        <v>0</v>
      </c>
    </row>
    <row r="22" spans="1:15" s="260" customFormat="1" ht="18.75" customHeight="1" thickBot="1" x14ac:dyDescent="0.25">
      <c r="A22" s="412"/>
      <c r="B22" s="294" t="str">
        <f>B20</f>
        <v>Прочие материалы</v>
      </c>
      <c r="C22" s="295">
        <v>3</v>
      </c>
      <c r="D22" s="308"/>
      <c r="E22" s="297"/>
      <c r="F22" s="295"/>
      <c r="G22" s="308"/>
      <c r="H22" s="309"/>
      <c r="I22" s="299"/>
      <c r="J22" s="258">
        <f t="shared" si="0"/>
        <v>0</v>
      </c>
      <c r="K22" s="309"/>
      <c r="L22" s="299"/>
      <c r="M22" s="258">
        <f t="shared" si="5"/>
        <v>0</v>
      </c>
      <c r="N22" s="259">
        <f t="shared" si="6"/>
        <v>0</v>
      </c>
    </row>
    <row r="23" spans="1:15" s="260" customFormat="1" ht="19.5" customHeight="1" thickBot="1" x14ac:dyDescent="0.25">
      <c r="A23" s="300"/>
      <c r="B23" s="275" t="s">
        <v>100</v>
      </c>
      <c r="C23" s="276"/>
      <c r="D23" s="280"/>
      <c r="E23" s="280"/>
      <c r="F23" s="276"/>
      <c r="G23" s="280"/>
      <c r="H23" s="280"/>
      <c r="I23" s="281"/>
      <c r="J23" s="281"/>
      <c r="K23" s="280"/>
      <c r="L23" s="281"/>
      <c r="M23" s="281"/>
      <c r="N23" s="282">
        <f>SUM(N20:N22)</f>
        <v>0</v>
      </c>
    </row>
    <row r="24" spans="1:15" ht="23.25" customHeight="1" thickBot="1" x14ac:dyDescent="0.25">
      <c r="A24" s="310"/>
      <c r="B24" s="311" t="s">
        <v>101</v>
      </c>
      <c r="C24" s="312"/>
      <c r="D24" s="313"/>
      <c r="E24" s="313">
        <f>E12+E16</f>
        <v>0</v>
      </c>
      <c r="F24" s="312"/>
      <c r="G24" s="313"/>
      <c r="H24" s="313"/>
      <c r="I24" s="314"/>
      <c r="J24" s="314"/>
      <c r="K24" s="313"/>
      <c r="L24" s="314"/>
      <c r="M24" s="314"/>
      <c r="N24" s="315">
        <f>N13+N18+N23</f>
        <v>0</v>
      </c>
      <c r="O24" s="260"/>
    </row>
    <row r="25" spans="1:15" x14ac:dyDescent="0.2">
      <c r="A25" s="316"/>
      <c r="E25" s="317"/>
      <c r="F25" s="317"/>
      <c r="N25" s="318"/>
      <c r="O25" s="260"/>
    </row>
    <row r="26" spans="1:15" x14ac:dyDescent="0.2">
      <c r="A26" s="319"/>
      <c r="E26" s="317"/>
      <c r="F26" s="317"/>
      <c r="N26" s="318"/>
      <c r="O26" s="260"/>
    </row>
    <row r="27" spans="1:15" ht="27" customHeight="1" x14ac:dyDescent="0.2">
      <c r="A27" s="402" t="s">
        <v>125</v>
      </c>
      <c r="B27" s="402"/>
      <c r="C27" s="402"/>
      <c r="D27" s="402"/>
      <c r="E27" s="402"/>
      <c r="F27" s="402"/>
      <c r="G27" s="402"/>
      <c r="H27" s="402"/>
      <c r="I27" s="402"/>
      <c r="J27" s="402"/>
      <c r="K27" s="402"/>
      <c r="L27" s="402"/>
      <c r="M27" s="402"/>
      <c r="N27" s="402"/>
    </row>
    <row r="28" spans="1:15" ht="28.5" customHeight="1" x14ac:dyDescent="0.2">
      <c r="A28" s="403" t="s">
        <v>126</v>
      </c>
      <c r="B28" s="403"/>
      <c r="C28" s="403"/>
      <c r="D28" s="403"/>
      <c r="E28" s="403"/>
      <c r="F28" s="403"/>
      <c r="G28" s="403"/>
      <c r="H28" s="403"/>
      <c r="I28" s="403"/>
      <c r="J28" s="403"/>
      <c r="K28" s="403"/>
      <c r="L28" s="403"/>
      <c r="M28" s="403"/>
      <c r="N28" s="403"/>
    </row>
    <row r="29" spans="1:15" ht="27.75" customHeight="1" x14ac:dyDescent="0.2">
      <c r="A29" s="404" t="s">
        <v>127</v>
      </c>
      <c r="B29" s="404"/>
      <c r="C29" s="404"/>
      <c r="D29" s="404"/>
      <c r="E29" s="404"/>
      <c r="F29" s="404"/>
      <c r="G29" s="404"/>
      <c r="H29" s="404"/>
      <c r="I29" s="404"/>
      <c r="J29" s="404"/>
      <c r="K29" s="404"/>
      <c r="L29" s="404"/>
      <c r="M29" s="404"/>
      <c r="N29" s="404"/>
    </row>
    <row r="30" spans="1:15" x14ac:dyDescent="0.2">
      <c r="N30" s="230"/>
    </row>
    <row r="31" spans="1:15" s="322" customFormat="1" ht="34.5" customHeight="1" x14ac:dyDescent="0.2">
      <c r="A31" s="405" t="s">
        <v>69</v>
      </c>
      <c r="B31" s="405"/>
      <c r="C31" s="320"/>
      <c r="D31" s="320"/>
      <c r="E31" s="321"/>
      <c r="F31" s="321"/>
      <c r="H31" s="323"/>
      <c r="K31" s="323"/>
    </row>
    <row r="32" spans="1:15" s="322" customFormat="1" x14ac:dyDescent="0.2">
      <c r="A32" s="321"/>
      <c r="B32" s="321"/>
      <c r="C32" s="321"/>
      <c r="D32" s="321"/>
      <c r="E32" s="321"/>
      <c r="F32" s="321"/>
      <c r="H32" s="320"/>
      <c r="K32" s="320"/>
    </row>
    <row r="33" spans="1:14" x14ac:dyDescent="0.2">
      <c r="A33" s="324"/>
      <c r="N33" s="230"/>
    </row>
    <row r="36" spans="1:14" x14ac:dyDescent="0.2">
      <c r="D36" s="325"/>
    </row>
  </sheetData>
  <mergeCells count="20">
    <mergeCell ref="A2:N2"/>
    <mergeCell ref="A3:N3"/>
    <mergeCell ref="A4:N4"/>
    <mergeCell ref="A6:A7"/>
    <mergeCell ref="B6:B7"/>
    <mergeCell ref="C6:C7"/>
    <mergeCell ref="D6:D7"/>
    <mergeCell ref="E6:E7"/>
    <mergeCell ref="F6:F7"/>
    <mergeCell ref="G6:G7"/>
    <mergeCell ref="A27:N27"/>
    <mergeCell ref="A28:N28"/>
    <mergeCell ref="A29:N29"/>
    <mergeCell ref="A31:B31"/>
    <mergeCell ref="H6:J6"/>
    <mergeCell ref="K6:M6"/>
    <mergeCell ref="N6:N7"/>
    <mergeCell ref="A10:A12"/>
    <mergeCell ref="A15:A17"/>
    <mergeCell ref="A20:A22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sqref="A1:I1"/>
    </sheetView>
  </sheetViews>
  <sheetFormatPr defaultRowHeight="12.75" x14ac:dyDescent="0.2"/>
  <cols>
    <col min="1" max="1" width="4.5703125" style="135" customWidth="1"/>
    <col min="2" max="2" width="34.5703125" style="135" customWidth="1"/>
    <col min="3" max="3" width="7.85546875" style="135" customWidth="1"/>
    <col min="4" max="4" width="9.28515625" style="135" customWidth="1"/>
    <col min="5" max="5" width="8.85546875" style="135" customWidth="1"/>
    <col min="6" max="6" width="12.7109375" style="135" customWidth="1"/>
    <col min="7" max="7" width="9.42578125" style="135" customWidth="1"/>
    <col min="8" max="8" width="10.5703125" style="135" customWidth="1"/>
    <col min="9" max="9" width="11.85546875" style="135" customWidth="1"/>
    <col min="10" max="16384" width="9.140625" style="135"/>
  </cols>
  <sheetData>
    <row r="1" spans="1:13" x14ac:dyDescent="0.2">
      <c r="A1" s="424" t="s">
        <v>102</v>
      </c>
      <c r="B1" s="424"/>
      <c r="C1" s="424"/>
      <c r="D1" s="424"/>
      <c r="E1" s="424"/>
      <c r="F1" s="424"/>
      <c r="G1" s="424"/>
      <c r="H1" s="424"/>
      <c r="I1" s="424"/>
    </row>
    <row r="2" spans="1:13" x14ac:dyDescent="0.2">
      <c r="D2" s="425"/>
      <c r="E2" s="425"/>
      <c r="F2" s="425"/>
    </row>
    <row r="3" spans="1:13" s="88" customFormat="1" ht="12" x14ac:dyDescent="0.2">
      <c r="A3" s="87" t="s">
        <v>73</v>
      </c>
      <c r="B3" s="87"/>
      <c r="C3" s="87"/>
      <c r="E3" s="426"/>
      <c r="F3" s="426"/>
      <c r="G3" s="136"/>
    </row>
    <row r="4" spans="1:13" s="1" customFormat="1" x14ac:dyDescent="0.2">
      <c r="A4" s="89" t="s">
        <v>54</v>
      </c>
    </row>
    <row r="5" spans="1:13" s="90" customFormat="1" ht="15" customHeight="1" x14ac:dyDescent="0.2">
      <c r="A5" s="137" t="s">
        <v>85</v>
      </c>
      <c r="B5" s="137"/>
      <c r="C5" s="137"/>
      <c r="D5" s="137"/>
      <c r="E5" s="137"/>
      <c r="F5" s="137"/>
      <c r="G5" s="137"/>
      <c r="H5" s="138"/>
      <c r="I5" s="138"/>
      <c r="J5" s="138"/>
      <c r="K5" s="139"/>
      <c r="L5" s="139"/>
      <c r="M5" s="139"/>
    </row>
    <row r="6" spans="1:13" s="90" customFormat="1" ht="15" customHeight="1" x14ac:dyDescent="0.2">
      <c r="A6" s="137" t="s">
        <v>57</v>
      </c>
      <c r="B6" s="137"/>
      <c r="C6" s="137"/>
      <c r="D6" s="137"/>
      <c r="E6" s="137"/>
      <c r="F6" s="137"/>
      <c r="G6" s="137"/>
      <c r="H6" s="138"/>
      <c r="I6" s="138"/>
      <c r="J6" s="138"/>
    </row>
    <row r="7" spans="1:13" x14ac:dyDescent="0.2">
      <c r="B7" s="140"/>
    </row>
    <row r="8" spans="1:13" x14ac:dyDescent="0.2">
      <c r="A8" s="427" t="s">
        <v>74</v>
      </c>
      <c r="B8" s="427"/>
      <c r="C8" s="427"/>
      <c r="D8" s="427"/>
      <c r="E8" s="427"/>
      <c r="F8" s="427"/>
      <c r="G8" s="427"/>
      <c r="H8" s="427"/>
      <c r="I8" s="427"/>
    </row>
    <row r="9" spans="1:13" x14ac:dyDescent="0.2">
      <c r="A9" s="428" t="s">
        <v>75</v>
      </c>
      <c r="B9" s="428"/>
      <c r="C9" s="428"/>
      <c r="D9" s="428"/>
      <c r="E9" s="428"/>
      <c r="F9" s="428"/>
      <c r="G9" s="428"/>
      <c r="H9" s="428"/>
      <c r="I9" s="428"/>
    </row>
    <row r="10" spans="1:13" ht="13.5" thickBot="1" x14ac:dyDescent="0.25">
      <c r="A10" s="141"/>
      <c r="B10" s="141"/>
      <c r="C10" s="141"/>
      <c r="D10" s="141"/>
      <c r="E10" s="141"/>
      <c r="F10" s="141"/>
    </row>
    <row r="11" spans="1:13" ht="23.25" customHeight="1" x14ac:dyDescent="0.2">
      <c r="A11" s="429" t="s">
        <v>52</v>
      </c>
      <c r="B11" s="432" t="s">
        <v>76</v>
      </c>
      <c r="C11" s="435" t="s">
        <v>77</v>
      </c>
      <c r="D11" s="435" t="s">
        <v>78</v>
      </c>
      <c r="E11" s="435"/>
      <c r="F11" s="435"/>
      <c r="G11" s="435"/>
      <c r="H11" s="435"/>
      <c r="I11" s="437"/>
    </row>
    <row r="12" spans="1:13" ht="22.5" customHeight="1" x14ac:dyDescent="0.2">
      <c r="A12" s="430"/>
      <c r="B12" s="433"/>
      <c r="C12" s="421"/>
      <c r="D12" s="438" t="s">
        <v>79</v>
      </c>
      <c r="E12" s="439"/>
      <c r="F12" s="440"/>
      <c r="G12" s="421" t="s">
        <v>80</v>
      </c>
      <c r="H12" s="421"/>
      <c r="I12" s="422"/>
    </row>
    <row r="13" spans="1:13" ht="42" customHeight="1" thickBot="1" x14ac:dyDescent="0.25">
      <c r="A13" s="431"/>
      <c r="B13" s="434"/>
      <c r="C13" s="436"/>
      <c r="D13" s="197" t="s">
        <v>81</v>
      </c>
      <c r="E13" s="197" t="s">
        <v>82</v>
      </c>
      <c r="F13" s="142" t="s">
        <v>65</v>
      </c>
      <c r="G13" s="197" t="s">
        <v>81</v>
      </c>
      <c r="H13" s="197" t="s">
        <v>83</v>
      </c>
      <c r="I13" s="142" t="s">
        <v>65</v>
      </c>
    </row>
    <row r="14" spans="1:13" s="146" customFormat="1" x14ac:dyDescent="0.2">
      <c r="A14" s="143">
        <v>1</v>
      </c>
      <c r="B14" s="144">
        <v>2</v>
      </c>
      <c r="C14" s="144">
        <v>3</v>
      </c>
      <c r="D14" s="144">
        <v>4</v>
      </c>
      <c r="E14" s="144">
        <v>5</v>
      </c>
      <c r="F14" s="145">
        <v>6</v>
      </c>
      <c r="G14" s="144">
        <v>7</v>
      </c>
      <c r="H14" s="144">
        <v>8</v>
      </c>
      <c r="I14" s="144">
        <v>9</v>
      </c>
    </row>
    <row r="15" spans="1:13" s="146" customFormat="1" ht="27.75" customHeight="1" x14ac:dyDescent="0.2">
      <c r="A15" s="147">
        <v>1</v>
      </c>
      <c r="B15" s="148"/>
      <c r="C15" s="149"/>
      <c r="D15" s="150"/>
      <c r="E15" s="151"/>
      <c r="F15" s="152"/>
      <c r="G15" s="150"/>
      <c r="H15" s="151"/>
      <c r="I15" s="152"/>
    </row>
    <row r="16" spans="1:13" s="146" customFormat="1" ht="33" customHeight="1" x14ac:dyDescent="0.2">
      <c r="A16" s="147">
        <v>2</v>
      </c>
      <c r="B16" s="148"/>
      <c r="C16" s="149"/>
      <c r="D16" s="150"/>
      <c r="E16" s="151"/>
      <c r="F16" s="152"/>
      <c r="G16" s="150"/>
      <c r="H16" s="151"/>
      <c r="I16" s="152"/>
    </row>
    <row r="17" spans="1:9" s="146" customFormat="1" x14ac:dyDescent="0.2">
      <c r="A17" s="147">
        <v>3</v>
      </c>
      <c r="B17" s="148"/>
      <c r="C17" s="149"/>
      <c r="D17" s="150"/>
      <c r="E17" s="151"/>
      <c r="F17" s="152"/>
      <c r="G17" s="150"/>
      <c r="H17" s="151"/>
      <c r="I17" s="152"/>
    </row>
    <row r="18" spans="1:9" s="146" customFormat="1" x14ac:dyDescent="0.2">
      <c r="A18" s="147">
        <v>4</v>
      </c>
      <c r="B18" s="148"/>
      <c r="C18" s="149"/>
      <c r="D18" s="150"/>
      <c r="E18" s="151"/>
      <c r="F18" s="152"/>
      <c r="G18" s="150"/>
      <c r="H18" s="151"/>
      <c r="I18" s="152"/>
    </row>
    <row r="19" spans="1:9" s="146" customFormat="1" x14ac:dyDescent="0.2">
      <c r="A19" s="147">
        <v>5</v>
      </c>
      <c r="B19" s="148"/>
      <c r="C19" s="149"/>
      <c r="D19" s="150"/>
      <c r="E19" s="153"/>
      <c r="F19" s="152"/>
      <c r="G19" s="150"/>
      <c r="H19" s="153"/>
      <c r="I19" s="152"/>
    </row>
    <row r="20" spans="1:9" s="146" customFormat="1" x14ac:dyDescent="0.2">
      <c r="A20" s="147">
        <v>6</v>
      </c>
      <c r="B20" s="148"/>
      <c r="C20" s="149"/>
      <c r="D20" s="150"/>
      <c r="E20" s="151"/>
      <c r="F20" s="152"/>
      <c r="G20" s="150"/>
      <c r="H20" s="151"/>
      <c r="I20" s="152"/>
    </row>
    <row r="21" spans="1:9" s="146" customFormat="1" x14ac:dyDescent="0.2">
      <c r="A21" s="147">
        <v>7</v>
      </c>
      <c r="B21" s="148"/>
      <c r="C21" s="149"/>
      <c r="D21" s="150"/>
      <c r="E21" s="151"/>
      <c r="F21" s="152"/>
      <c r="G21" s="150"/>
      <c r="H21" s="151"/>
      <c r="I21" s="152"/>
    </row>
    <row r="22" spans="1:9" s="146" customFormat="1" x14ac:dyDescent="0.2">
      <c r="A22" s="147">
        <v>8</v>
      </c>
      <c r="B22" s="148"/>
      <c r="C22" s="149"/>
      <c r="D22" s="150"/>
      <c r="E22" s="151"/>
      <c r="F22" s="152"/>
      <c r="G22" s="150"/>
      <c r="H22" s="151"/>
      <c r="I22" s="152"/>
    </row>
    <row r="23" spans="1:9" s="146" customFormat="1" x14ac:dyDescent="0.2">
      <c r="A23" s="147">
        <v>9</v>
      </c>
      <c r="B23" s="148"/>
      <c r="C23" s="149"/>
      <c r="D23" s="150"/>
      <c r="E23" s="151"/>
      <c r="F23" s="152"/>
      <c r="G23" s="150"/>
      <c r="H23" s="151"/>
      <c r="I23" s="152"/>
    </row>
    <row r="24" spans="1:9" s="146" customFormat="1" x14ac:dyDescent="0.2">
      <c r="A24" s="147">
        <v>10</v>
      </c>
      <c r="B24" s="148"/>
      <c r="C24" s="149"/>
      <c r="D24" s="150"/>
      <c r="E24" s="151"/>
      <c r="F24" s="152"/>
      <c r="G24" s="150"/>
      <c r="H24" s="151"/>
      <c r="I24" s="152"/>
    </row>
    <row r="26" spans="1:9" x14ac:dyDescent="0.2">
      <c r="A26" s="135" t="s">
        <v>84</v>
      </c>
    </row>
    <row r="28" spans="1:9" ht="15.75" x14ac:dyDescent="0.25">
      <c r="B28" s="154"/>
      <c r="C28" s="155"/>
      <c r="D28" s="156"/>
      <c r="E28" s="157"/>
      <c r="F28" s="158"/>
      <c r="G28" s="158"/>
    </row>
    <row r="29" spans="1:9" ht="15.75" x14ac:dyDescent="0.25">
      <c r="B29" s="159"/>
      <c r="C29" s="157"/>
      <c r="D29" s="156"/>
      <c r="E29" s="160"/>
      <c r="F29" s="161"/>
      <c r="G29" s="161"/>
    </row>
    <row r="30" spans="1:9" ht="15.75" x14ac:dyDescent="0.25">
      <c r="B30" s="156"/>
      <c r="C30" s="156"/>
      <c r="D30" s="156"/>
      <c r="E30" s="162"/>
      <c r="F30" s="163"/>
      <c r="G30" s="163"/>
    </row>
    <row r="31" spans="1:9" ht="15.75" x14ac:dyDescent="0.25">
      <c r="B31" s="155"/>
      <c r="C31" s="157"/>
      <c r="D31" s="156"/>
      <c r="E31" s="160"/>
      <c r="F31" s="161"/>
      <c r="G31" s="161"/>
    </row>
    <row r="32" spans="1:9" ht="15.75" x14ac:dyDescent="0.25">
      <c r="B32" s="155"/>
      <c r="C32" s="157"/>
      <c r="D32" s="156"/>
      <c r="E32" s="160"/>
      <c r="F32" s="158"/>
      <c r="G32" s="158"/>
    </row>
    <row r="33" spans="2:7" ht="15.75" x14ac:dyDescent="0.25">
      <c r="B33" s="155"/>
      <c r="C33" s="157"/>
      <c r="D33" s="156"/>
      <c r="E33" s="160"/>
      <c r="F33" s="158"/>
      <c r="G33" s="158"/>
    </row>
    <row r="34" spans="2:7" ht="15.75" x14ac:dyDescent="0.2">
      <c r="B34" s="423"/>
      <c r="C34" s="423"/>
      <c r="D34" s="423"/>
      <c r="E34" s="160"/>
      <c r="F34" s="158"/>
      <c r="G34" s="158"/>
    </row>
    <row r="35" spans="2:7" ht="15.75" x14ac:dyDescent="0.25">
      <c r="B35" s="164"/>
      <c r="C35" s="165"/>
      <c r="D35" s="156"/>
      <c r="E35" s="166"/>
      <c r="F35" s="167"/>
      <c r="G35" s="167"/>
    </row>
    <row r="36" spans="2:7" ht="15.75" x14ac:dyDescent="0.25">
      <c r="B36" s="168"/>
      <c r="C36" s="168"/>
      <c r="D36" s="156"/>
      <c r="E36" s="168"/>
      <c r="F36" s="169"/>
      <c r="G36" s="169"/>
    </row>
    <row r="37" spans="2:7" ht="15.75" x14ac:dyDescent="0.25">
      <c r="B37" s="156"/>
      <c r="C37" s="156"/>
      <c r="D37" s="156"/>
      <c r="E37" s="156"/>
      <c r="F37" s="156"/>
    </row>
  </sheetData>
  <mergeCells count="12">
    <mergeCell ref="G12:I12"/>
    <mergeCell ref="B34:D34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</vt:lpstr>
      <vt:lpstr>прил. №1 к ф.8</vt:lpstr>
      <vt:lpstr>прил. №2 к ф.8</vt:lpstr>
      <vt:lpstr>прил. №3 к ф.8</vt:lpstr>
      <vt:lpstr>'форма 8'!Область_печати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Ольга Николаевна Скляренко</cp:lastModifiedBy>
  <cp:lastPrinted>2015-12-02T04:36:04Z</cp:lastPrinted>
  <dcterms:created xsi:type="dcterms:W3CDTF">2014-07-04T12:56:10Z</dcterms:created>
  <dcterms:modified xsi:type="dcterms:W3CDTF">2016-02-03T04:12:15Z</dcterms:modified>
</cp:coreProperties>
</file>