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форма 8.2." sheetId="1" r:id="rId1"/>
    <sheet name="прил. №2 к ф.8.2." sheetId="2" r:id="rId2"/>
    <sheet name="прил. №1 к ф.8.2." sheetId="3" r:id="rId3"/>
    <sheet name="прил. №3 к ф.8.2." sheetId="4" r:id="rId4"/>
  </sheets>
  <externalReferences>
    <externalReference r:id="rId5"/>
  </externalReferences>
  <definedNames>
    <definedName name="_xlnm.Print_Area" localSheetId="0">'форма 8.2.'!$A$1:$W$60</definedName>
  </definedNames>
  <calcPr calcId="145621"/>
</workbook>
</file>

<file path=xl/calcChain.xml><?xml version="1.0" encoding="utf-8"?>
<calcChain xmlns="http://schemas.openxmlformats.org/spreadsheetml/2006/main">
  <c r="Q15" i="1" l="1"/>
  <c r="P15" i="1"/>
  <c r="O15" i="1" s="1"/>
  <c r="J15" i="1"/>
  <c r="K15" i="1"/>
  <c r="L15" i="1"/>
  <c r="M15" i="1"/>
  <c r="N15" i="1"/>
  <c r="I15" i="1"/>
  <c r="E14" i="1"/>
  <c r="E13" i="1" s="1"/>
  <c r="E15" i="1" s="1"/>
  <c r="E12" i="1"/>
  <c r="E11" i="1" s="1"/>
  <c r="H15" i="1" l="1"/>
  <c r="G15" i="1"/>
  <c r="F15" i="1"/>
  <c r="J24" i="2" l="1"/>
  <c r="I23" i="2"/>
  <c r="J23" i="2" s="1"/>
  <c r="I22" i="2"/>
  <c r="J22" i="2" s="1"/>
  <c r="I18" i="2"/>
  <c r="J18" i="2" s="1"/>
  <c r="B18" i="2"/>
  <c r="B19" i="2" s="1"/>
  <c r="I17" i="2"/>
  <c r="J17" i="2" s="1"/>
  <c r="J14" i="2"/>
  <c r="I13" i="2"/>
  <c r="I12" i="2"/>
  <c r="J20" i="2" l="1"/>
  <c r="F26" i="2"/>
  <c r="J13" i="2"/>
  <c r="J25" i="2"/>
  <c r="J12" i="2"/>
  <c r="J15" i="2" l="1"/>
  <c r="J26" i="2" s="1"/>
  <c r="J19" i="3" l="1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<sst xmlns="http://schemas.openxmlformats.org/spreadsheetml/2006/main" count="159" uniqueCount="132">
  <si>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</si>
  <si>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</si>
  <si>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</si>
  <si>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</si>
  <si>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</si>
  <si>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</si>
  <si>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</si>
  <si>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</si>
  <si>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</si>
  <si>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</si>
  <si>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</si>
  <si>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</si>
  <si>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</si>
  <si>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</si>
  <si>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</si>
  <si>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</si>
  <si>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</si>
  <si>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</si>
  <si>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</si>
  <si>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</si>
  <si>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</si>
  <si>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</si>
  <si>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</si>
  <si>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</si>
  <si>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</si>
  <si>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</si>
  <si>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</si>
  <si>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</si>
  <si>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</si>
  <si>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</si>
  <si>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</si>
  <si>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</si>
  <si>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</si>
  <si>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</si>
  <si>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</si>
  <si>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</si>
  <si>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</si>
  <si>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</si>
  <si>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</si>
  <si>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</si>
  <si>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</si>
  <si>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</si>
  <si>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</si>
  <si>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</si>
  <si>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</si>
  <si>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</si>
  <si>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</si>
  <si>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</si>
  <si>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</si>
  <si>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</si>
  <si>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</si>
  <si>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</si>
  <si>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</si>
  <si>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</si>
  <si>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</si>
  <si>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</si>
  <si>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</si>
  <si>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</si>
  <si>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</si>
  <si>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</si>
  <si>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</si>
  <si>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</si>
  <si>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</si>
  <si>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</si>
  <si>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</si>
  <si>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</si>
  <si>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</si>
  <si>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</si>
  <si>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</si>
  <si>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</si>
  <si>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</si>
  <si>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</si>
  <si>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</si>
  <si>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</si>
  <si>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</si>
  <si>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</si>
  <si>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</si>
  <si>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</si>
  <si>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</si>
  <si>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</si>
  <si>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</si>
  <si>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</si>
  <si>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</si>
  <si>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</si>
  <si>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</si>
  <si>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</si>
  <si>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</si>
  <si>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</si>
  <si>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</si>
  <si>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</si>
  <si>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</si>
  <si>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</si>
  <si>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</si>
  <si>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</si>
  <si>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</si>
  <si>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</si>
  <si>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</si>
  <si>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Наименование материала.</t>
  </si>
  <si>
    <t>Класс дорог</t>
  </si>
  <si>
    <t>Вес материала, тн.</t>
  </si>
  <si>
    <t xml:space="preserve">Песок </t>
  </si>
  <si>
    <t>Итого песок</t>
  </si>
  <si>
    <t>Щебень</t>
  </si>
  <si>
    <t>Итого щебень</t>
  </si>
  <si>
    <t xml:space="preserve">Всего </t>
  </si>
  <si>
    <t>Перевозка рабочих свыше 3км.</t>
  </si>
  <si>
    <t>Расстояние доставки, км</t>
  </si>
  <si>
    <r>
      <rPr>
        <u/>
        <sz val="10"/>
        <rFont val="Times New Roman"/>
        <family val="1"/>
        <charset val="204"/>
      </rPr>
      <t>Примечание: П</t>
    </r>
    <r>
      <rPr>
        <sz val="10"/>
        <rFont val="Times New Roman"/>
        <family val="1"/>
        <charset val="204"/>
      </rPr>
      <t xml:space="preserve">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</si>
  <si>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</si>
  <si>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</si>
  <si>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</si>
  <si>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4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</si>
  <si>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</si>
  <si>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</si>
  <si>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</si>
  <si>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</si>
  <si>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>Автосамосвал г/п 15 тн,  вне карьера</t>
  </si>
  <si>
    <t>Затраты на эксплуатацию машин и механизмов ( за вычетом гр. 10)</t>
  </si>
  <si>
    <t>Приложение №3 к форме 8.1.</t>
  </si>
  <si>
    <t>Приложение №1 к форме 8.1.</t>
  </si>
  <si>
    <t>Приложение №2 к форме 8.1.</t>
  </si>
  <si>
    <t>ЛСР  № 05-02-01</t>
  </si>
  <si>
    <t>Строительство опор</t>
  </si>
  <si>
    <t>ЛСР  № 05-02-02</t>
  </si>
  <si>
    <t>Пролетное строение и мостовое полотно</t>
  </si>
  <si>
    <t>ЛСР  № 05-02-03</t>
  </si>
  <si>
    <t>Устройство сопряжения с насыпью</t>
  </si>
  <si>
    <t>ЛСР  № 05-02-04</t>
  </si>
  <si>
    <t>Устройство водоотвода на сопряжении</t>
  </si>
  <si>
    <t>Стройка: Обустройство Западно-Усть-Балыкского месторождкния нефти. Куст скважин №24</t>
  </si>
  <si>
    <t>форма 8.2.</t>
  </si>
  <si>
    <t>Объект: Автодорога на куст скважин №24. Строительство мостового перехода через ручей ПК 5+59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</si>
</sst>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_)"/>
    <numFmt numFmtId="165" formatCode="General_)"/>
    <numFmt numFmtId="166" formatCode="0.0%"/>
    <numFmt numFmtId="167" formatCode="#,##0.000"/>
    <numFmt numFmtId="168" formatCode="#,##0.0"/>
  </numFmts>
  <fonts count="52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4" fillId="0" borderId="0">
      <alignment vertical="center"/>
    </xf>
    <xf numFmtId="0" fontId="1" fillId="0" borderId="0"/>
    <xf numFmtId="0" fontId="8" fillId="0" borderId="0"/>
    <xf numFmtId="0" fontId="30" fillId="0" borderId="0"/>
    <xf numFmtId="0" fontId="1" fillId="0" borderId="0"/>
    <xf numFmtId="0" fontId="1" fillId="0" borderId="0"/>
    <xf numFmtId="4" fontId="45" fillId="0" borderId="0">
      <alignment vertical="center"/>
    </xf>
  </cellStyleXfs>
  <cellXfs count="455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0" xfId="0" applyFont="1" applyBorder="1"/>
    <xf numFmtId="0" fontId="2" fillId="0" borderId="0" xfId="0" applyFont="1" applyBorder="1"/>
    <xf numFmtId="0" fontId="3" fillId="2" borderId="11" xfId="6" applyFont="1" applyFill="1" applyBorder="1" applyAlignment="1">
      <alignment horizontal="left" vertical="top"/>
    </xf>
    <xf numFmtId="2" fontId="2" fillId="2" borderId="11" xfId="0" applyNumberFormat="1" applyFont="1" applyFill="1" applyBorder="1" applyAlignment="1">
      <alignment horizontal="center" vertical="top" wrapText="1"/>
    </xf>
    <xf numFmtId="9" fontId="3" fillId="2" borderId="11" xfId="1" applyFont="1" applyFill="1" applyBorder="1" applyAlignment="1">
      <alignment horizontal="center" vertical="top" wrapText="1"/>
    </xf>
    <xf numFmtId="4" fontId="3" fillId="2" borderId="11" xfId="0" applyNumberFormat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0" fontId="2" fillId="0" borderId="13" xfId="0" applyFont="1" applyBorder="1"/>
    <xf numFmtId="4" fontId="3" fillId="2" borderId="14" xfId="0" applyNumberFormat="1" applyFont="1" applyFill="1" applyBorder="1" applyAlignment="1">
      <alignment vertical="top" wrapText="1"/>
    </xf>
    <xf numFmtId="4" fontId="3" fillId="2" borderId="14" xfId="0" applyNumberFormat="1" applyFont="1" applyFill="1" applyBorder="1" applyAlignment="1">
      <alignment horizontal="center"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0" fontId="2" fillId="0" borderId="16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8" xfId="0" applyFont="1" applyBorder="1"/>
    <xf numFmtId="4" fontId="3" fillId="2" borderId="8" xfId="0" applyNumberFormat="1" applyFont="1" applyFill="1" applyBorder="1" applyAlignment="1">
      <alignment vertical="top" wrapText="1"/>
    </xf>
    <xf numFmtId="4" fontId="3" fillId="2" borderId="8" xfId="0" applyNumberFormat="1" applyFont="1" applyFill="1" applyBorder="1" applyAlignment="1">
      <alignment horizontal="center" vertical="top" wrapText="1"/>
    </xf>
    <xf numFmtId="4" fontId="3" fillId="2" borderId="19" xfId="0" applyNumberFormat="1" applyFont="1" applyFill="1" applyBorder="1" applyAlignment="1">
      <alignment horizontal="center" vertical="top" wrapText="1"/>
    </xf>
    <xf numFmtId="0" fontId="2" fillId="0" borderId="20" xfId="0" applyFont="1" applyBorder="1"/>
    <xf numFmtId="4" fontId="3" fillId="2" borderId="21" xfId="0" applyNumberFormat="1" applyFont="1" applyFill="1" applyBorder="1" applyAlignment="1">
      <alignment vertical="top" wrapText="1"/>
    </xf>
    <xf numFmtId="4" fontId="3" fillId="2" borderId="21" xfId="0" applyNumberFormat="1" applyFont="1" applyFill="1" applyBorder="1" applyAlignment="1">
      <alignment horizontal="center"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7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top" wrapText="1"/>
    </xf>
    <xf numFmtId="1" fontId="3" fillId="2" borderId="17" xfId="0" applyNumberFormat="1" applyFont="1" applyFill="1" applyBorder="1" applyAlignment="1">
      <alignment horizontal="center"/>
    </xf>
    <xf numFmtId="4" fontId="3" fillId="2" borderId="29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1" xfId="0" applyNumberFormat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horizontal="center" vertical="top" wrapText="1"/>
    </xf>
    <xf numFmtId="4" fontId="10" fillId="2" borderId="8" xfId="0" applyNumberFormat="1" applyFont="1" applyFill="1" applyBorder="1" applyAlignment="1">
      <alignment horizontal="center" vertical="top" wrapText="1"/>
    </xf>
    <xf numFmtId="4" fontId="10" fillId="2" borderId="2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1" xfId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vertical="top" wrapText="1"/>
    </xf>
    <xf numFmtId="4" fontId="10" fillId="2" borderId="8" xfId="0" applyNumberFormat="1" applyFont="1" applyFill="1" applyBorder="1" applyAlignment="1">
      <alignment vertical="top" wrapText="1"/>
    </xf>
    <xf numFmtId="4" fontId="10" fillId="2" borderId="21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29" xfId="0" applyNumberFormat="1" applyFont="1" applyFill="1" applyBorder="1" applyAlignment="1">
      <alignment vertical="top" wrapText="1"/>
    </xf>
    <xf numFmtId="4" fontId="10" fillId="2" borderId="29" xfId="0" applyNumberFormat="1" applyFont="1" applyFill="1" applyBorder="1" applyAlignment="1">
      <alignment horizontal="center" vertical="top" wrapText="1"/>
    </xf>
    <xf numFmtId="4" fontId="3" fillId="2" borderId="29" xfId="0" applyNumberFormat="1" applyFont="1" applyFill="1" applyBorder="1" applyAlignment="1">
      <alignment horizontal="center" vertical="top" wrapText="1"/>
    </xf>
    <xf numFmtId="4" fontId="3" fillId="2" borderId="32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7" xfId="0" applyNumberFormat="1" applyFont="1" applyFill="1" applyBorder="1" applyAlignment="1">
      <alignment horizontal="center" vertical="top" wrapText="1"/>
    </xf>
    <xf numFmtId="0" fontId="2" fillId="0" borderId="21" xfId="2" applyFont="1" applyFill="1" applyBorder="1" applyAlignment="1" applyProtection="1">
      <alignment vertical="top" wrapText="1"/>
      <protection locked="0"/>
    </xf>
    <xf numFmtId="2" fontId="2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15" fillId="0" borderId="0" xfId="9" applyFont="1" applyAlignment="1"/>
    <xf numFmtId="4" fontId="15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18" fillId="0" borderId="0" xfId="0" applyFont="1" applyFill="1" applyAlignment="1"/>
    <xf numFmtId="0" fontId="3" fillId="0" borderId="0" xfId="9" applyNumberFormat="1" applyFont="1" applyAlignment="1"/>
    <xf numFmtId="3" fontId="2" fillId="0" borderId="46" xfId="9" applyNumberFormat="1" applyFont="1" applyBorder="1" applyAlignment="1">
      <alignment horizontal="center" vertical="center" wrapText="1"/>
    </xf>
    <xf numFmtId="3" fontId="2" fillId="0" borderId="47" xfId="9" applyNumberFormat="1" applyFont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48" xfId="9" applyNumberFormat="1" applyFont="1" applyFill="1" applyBorder="1" applyAlignment="1">
      <alignment horizontal="center" vertical="center" wrapText="1"/>
    </xf>
    <xf numFmtId="4" fontId="2" fillId="0" borderId="8" xfId="9" applyFont="1" applyFill="1" applyBorder="1" applyAlignment="1">
      <alignment horizontal="left" vertical="center" wrapText="1"/>
    </xf>
    <xf numFmtId="3" fontId="2" fillId="0" borderId="8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8" xfId="9" applyNumberFormat="1" applyFont="1" applyFill="1" applyBorder="1" applyAlignment="1">
      <alignment horizontal="center" vertical="center" wrapText="1"/>
    </xf>
    <xf numFmtId="4" fontId="2" fillId="0" borderId="19" xfId="9" applyNumberFormat="1" applyFont="1" applyFill="1" applyBorder="1" applyAlignment="1">
      <alignment horizontal="center" vertical="center" wrapText="1"/>
    </xf>
    <xf numFmtId="4" fontId="2" fillId="0" borderId="36" xfId="9" applyFont="1" applyFill="1" applyBorder="1" applyAlignment="1">
      <alignment vertical="center" wrapText="1"/>
    </xf>
    <xf numFmtId="4" fontId="2" fillId="0" borderId="27" xfId="9" applyFont="1" applyFill="1" applyBorder="1" applyAlignment="1">
      <alignment horizontal="left" vertical="center" wrapText="1"/>
    </xf>
    <xf numFmtId="3" fontId="2" fillId="0" borderId="27" xfId="9" applyNumberFormat="1" applyFont="1" applyFill="1" applyBorder="1" applyAlignment="1">
      <alignment horizontal="center" vertical="center" wrapText="1"/>
    </xf>
    <xf numFmtId="4" fontId="2" fillId="0" borderId="27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vertical="center" wrapText="1"/>
    </xf>
    <xf numFmtId="4" fontId="2" fillId="3" borderId="26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horizontal="left" vertical="center" wrapText="1"/>
    </xf>
    <xf numFmtId="3" fontId="2" fillId="0" borderId="27" xfId="9" applyNumberFormat="1" applyFont="1" applyBorder="1" applyAlignment="1">
      <alignment horizontal="center" vertical="center" wrapText="1"/>
    </xf>
    <xf numFmtId="4" fontId="2" fillId="0" borderId="27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3" borderId="16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7" xfId="9" applyNumberFormat="1" applyFont="1" applyBorder="1" applyAlignment="1">
      <alignment horizontal="center" vertical="center" wrapText="1"/>
    </xf>
    <xf numFmtId="4" fontId="2" fillId="0" borderId="16" xfId="9" applyFont="1" applyFill="1" applyBorder="1" applyAlignment="1">
      <alignment horizontal="left" vertical="center" wrapText="1"/>
    </xf>
    <xf numFmtId="4" fontId="15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0" xfId="9" applyFont="1" applyFill="1" applyBorder="1" applyAlignment="1">
      <alignment horizontal="left" vertical="center" wrapText="1"/>
    </xf>
    <xf numFmtId="4" fontId="15" fillId="3" borderId="21" xfId="9" applyFont="1" applyFill="1" applyBorder="1" applyAlignment="1">
      <alignment horizontal="left" vertical="center" wrapText="1"/>
    </xf>
    <xf numFmtId="3" fontId="2" fillId="0" borderId="21" xfId="9" applyNumberFormat="1" applyFont="1" applyBorder="1" applyAlignment="1">
      <alignment horizontal="center" vertical="center" wrapText="1"/>
    </xf>
    <xf numFmtId="4" fontId="2" fillId="0" borderId="21" xfId="9" applyNumberFormat="1" applyFont="1" applyBorder="1" applyAlignment="1">
      <alignment horizontal="center" vertical="center" wrapText="1"/>
    </xf>
    <xf numFmtId="4" fontId="2" fillId="0" borderId="21" xfId="9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3" fillId="0" borderId="46" xfId="9" applyNumberFormat="1" applyFont="1" applyBorder="1" applyAlignment="1">
      <alignment horizontal="right" vertical="top" wrapText="1"/>
    </xf>
    <xf numFmtId="0" fontId="2" fillId="0" borderId="31" xfId="10" applyFont="1" applyBorder="1"/>
    <xf numFmtId="0" fontId="2" fillId="0" borderId="0" xfId="10" applyFont="1"/>
    <xf numFmtId="0" fontId="20" fillId="5" borderId="0" xfId="8" applyNumberFormat="1" applyFont="1" applyFill="1" applyAlignment="1">
      <alignment vertical="center" wrapText="1"/>
    </xf>
    <xf numFmtId="4" fontId="21" fillId="5" borderId="0" xfId="9" applyFont="1" applyFill="1">
      <alignment vertical="center"/>
    </xf>
    <xf numFmtId="4" fontId="17" fillId="0" borderId="0" xfId="9" applyFont="1" applyAlignment="1">
      <alignment vertical="center"/>
    </xf>
    <xf numFmtId="0" fontId="0" fillId="0" borderId="0" xfId="0" applyFill="1"/>
    <xf numFmtId="4" fontId="15" fillId="0" borderId="0" xfId="9" applyFont="1" applyAlignment="1">
      <alignment vertical="center"/>
    </xf>
    <xf numFmtId="0" fontId="2" fillId="0" borderId="0" xfId="0" applyFont="1" applyFill="1" applyAlignment="1"/>
    <xf numFmtId="0" fontId="23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4" fillId="0" borderId="0" xfId="0" applyFont="1" applyFill="1" applyAlignment="1">
      <alignment horizontal="center"/>
    </xf>
    <xf numFmtId="0" fontId="26" fillId="0" borderId="22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7" fillId="0" borderId="0" xfId="11" applyNumberFormat="1" applyFont="1" applyFill="1" applyAlignment="1">
      <alignment horizontal="left" vertical="top"/>
    </xf>
    <xf numFmtId="0" fontId="27" fillId="0" borderId="0" xfId="11" applyFont="1" applyFill="1" applyAlignment="1">
      <alignment horizontal="left" vertical="top" wrapText="1"/>
    </xf>
    <xf numFmtId="0" fontId="27" fillId="0" borderId="0" xfId="0" applyFont="1" applyFill="1"/>
    <xf numFmtId="0" fontId="27" fillId="0" borderId="0" xfId="1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/>
    </xf>
    <xf numFmtId="49" fontId="27" fillId="0" borderId="0" xfId="11" applyNumberFormat="1" applyFont="1" applyFill="1" applyAlignment="1">
      <alignment horizontal="right" vertical="top" wrapText="1"/>
    </xf>
    <xf numFmtId="49" fontId="27" fillId="0" borderId="0" xfId="11" applyNumberFormat="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 wrapText="1"/>
    </xf>
    <xf numFmtId="49" fontId="27" fillId="0" borderId="0" xfId="0" applyNumberFormat="1" applyFont="1" applyFill="1"/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top" wrapText="1"/>
    </xf>
    <xf numFmtId="49" fontId="27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Alignment="1">
      <alignment horizontal="right" vertical="top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9" fontId="3" fillId="2" borderId="11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8" xfId="0" applyFont="1" applyBorder="1" applyAlignment="1">
      <alignment horizontal="center"/>
    </xf>
    <xf numFmtId="1" fontId="3" fillId="2" borderId="19" xfId="0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3" fillId="2" borderId="17" xfId="0" applyNumberFormat="1" applyFont="1" applyFill="1" applyBorder="1" applyAlignment="1">
      <alignment horizontal="center" vertical="center"/>
    </xf>
    <xf numFmtId="10" fontId="3" fillId="2" borderId="17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7" xfId="0" applyFont="1" applyBorder="1" applyAlignment="1">
      <alignment horizontal="center" vertical="center"/>
    </xf>
    <xf numFmtId="4" fontId="7" fillId="2" borderId="8" xfId="0" applyNumberFormat="1" applyFont="1" applyFill="1" applyBorder="1" applyAlignment="1">
      <alignment vertical="top" wrapText="1"/>
    </xf>
    <xf numFmtId="166" fontId="11" fillId="0" borderId="0" xfId="0" applyNumberFormat="1" applyFont="1" applyFill="1" applyBorder="1" applyAlignment="1">
      <alignment horizontal="left" vertical="center" wrapText="1"/>
    </xf>
    <xf numFmtId="164" fontId="12" fillId="0" borderId="21" xfId="4" applyNumberFormat="1" applyFont="1" applyFill="1" applyBorder="1" applyAlignment="1" applyProtection="1">
      <alignment horizontal="center" vertical="center" wrapText="1"/>
      <protection locked="0"/>
    </xf>
    <xf numFmtId="0" fontId="26" fillId="0" borderId="2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29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9" fillId="0" borderId="0" xfId="0" applyFont="1"/>
    <xf numFmtId="0" fontId="27" fillId="0" borderId="0" xfId="0" applyFont="1"/>
    <xf numFmtId="0" fontId="29" fillId="6" borderId="0" xfId="0" applyFont="1" applyFill="1"/>
    <xf numFmtId="0" fontId="2" fillId="6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vertical="top"/>
    </xf>
    <xf numFmtId="2" fontId="3" fillId="0" borderId="9" xfId="0" applyNumberFormat="1" applyFont="1" applyFill="1" applyBorder="1" applyAlignment="1">
      <alignment horizontal="center" vertical="top" wrapText="1"/>
    </xf>
    <xf numFmtId="3" fontId="13" fillId="7" borderId="1" xfId="14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1" fontId="3" fillId="0" borderId="37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37" xfId="2" quotePrefix="1" applyNumberFormat="1" applyFont="1" applyFill="1" applyBorder="1" applyAlignment="1" applyProtection="1">
      <alignment horizontal="center" vertical="center"/>
      <protection locked="0"/>
    </xf>
    <xf numFmtId="4" fontId="31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1" fillId="0" borderId="0" xfId="8" applyNumberFormat="1" applyFont="1" applyFill="1" applyBorder="1" applyAlignment="1" applyProtection="1">
      <alignment horizontal="right" vertical="center"/>
    </xf>
    <xf numFmtId="0" fontId="31" fillId="0" borderId="0" xfId="8" applyNumberFormat="1" applyFont="1" applyFill="1" applyBorder="1" applyAlignment="1" applyProtection="1">
      <alignment vertical="top"/>
    </xf>
    <xf numFmtId="0" fontId="34" fillId="0" borderId="0" xfId="8" applyNumberFormat="1" applyFont="1" applyFill="1" applyBorder="1" applyAlignment="1" applyProtection="1">
      <alignment vertical="top"/>
    </xf>
    <xf numFmtId="4" fontId="35" fillId="0" borderId="0" xfId="8" applyNumberFormat="1" applyFont="1" applyFill="1" applyBorder="1" applyAlignment="1" applyProtection="1">
      <alignment horizontal="center" vertical="center" wrapText="1"/>
    </xf>
    <xf numFmtId="4" fontId="37" fillId="0" borderId="0" xfId="8" applyNumberFormat="1" applyFont="1" applyFill="1" applyBorder="1" applyAlignment="1" applyProtection="1">
      <alignment horizontal="center" vertical="center" wrapText="1"/>
    </xf>
    <xf numFmtId="4" fontId="31" fillId="0" borderId="0" xfId="8" applyNumberFormat="1" applyFont="1" applyFill="1" applyBorder="1" applyAlignment="1" applyProtection="1">
      <alignment horizontal="left" wrapText="1"/>
    </xf>
    <xf numFmtId="4" fontId="38" fillId="0" borderId="0" xfId="8" applyNumberFormat="1" applyFont="1" applyFill="1" applyBorder="1" applyAlignment="1" applyProtection="1">
      <alignment horizontal="right" wrapText="1"/>
    </xf>
    <xf numFmtId="0" fontId="39" fillId="0" borderId="0" xfId="8" applyNumberFormat="1" applyFont="1" applyFill="1" applyBorder="1" applyAlignment="1" applyProtection="1">
      <alignment vertical="top"/>
    </xf>
    <xf numFmtId="4" fontId="39" fillId="0" borderId="46" xfId="8" applyNumberFormat="1" applyFont="1" applyFill="1" applyBorder="1" applyAlignment="1" applyProtection="1">
      <alignment horizontal="center" vertical="center" wrapText="1"/>
    </xf>
    <xf numFmtId="0" fontId="42" fillId="0" borderId="0" xfId="8" applyNumberFormat="1" applyFont="1" applyFill="1" applyBorder="1" applyAlignment="1" applyProtection="1">
      <alignment vertical="top"/>
    </xf>
    <xf numFmtId="0" fontId="36" fillId="0" borderId="0" xfId="8" applyNumberFormat="1" applyFont="1" applyFill="1" applyBorder="1" applyAlignment="1" applyProtection="1">
      <alignment vertical="top"/>
    </xf>
    <xf numFmtId="0" fontId="40" fillId="0" borderId="9" xfId="8" applyNumberFormat="1" applyFont="1" applyFill="1" applyBorder="1" applyAlignment="1" applyProtection="1">
      <alignment horizontal="left" vertical="center" wrapText="1"/>
    </xf>
    <xf numFmtId="0" fontId="36" fillId="0" borderId="9" xfId="8" applyNumberFormat="1" applyFont="1" applyFill="1" applyBorder="1" applyAlignment="1" applyProtection="1">
      <alignment horizontal="center" vertical="center" wrapText="1"/>
    </xf>
    <xf numFmtId="0" fontId="43" fillId="0" borderId="9" xfId="8" applyNumberFormat="1" applyFont="1" applyFill="1" applyBorder="1" applyAlignment="1" applyProtection="1">
      <alignment horizontal="center" vertical="center"/>
    </xf>
    <xf numFmtId="3" fontId="40" fillId="0" borderId="9" xfId="8" applyNumberFormat="1" applyFont="1" applyFill="1" applyBorder="1" applyAlignment="1" applyProtection="1">
      <alignment horizontal="center" vertical="center"/>
    </xf>
    <xf numFmtId="4" fontId="40" fillId="0" borderId="9" xfId="8" applyNumberFormat="1" applyFont="1" applyFill="1" applyBorder="1" applyAlignment="1" applyProtection="1">
      <alignment horizontal="center" vertical="center"/>
    </xf>
    <xf numFmtId="4" fontId="40" fillId="0" borderId="24" xfId="8" applyNumberFormat="1" applyFont="1" applyFill="1" applyBorder="1" applyAlignment="1" applyProtection="1">
      <alignment horizontal="center" vertical="center"/>
    </xf>
    <xf numFmtId="3" fontId="40" fillId="0" borderId="48" xfId="8" applyNumberFormat="1" applyFont="1" applyFill="1" applyBorder="1" applyAlignment="1" applyProtection="1">
      <alignment horizontal="center" vertical="center" wrapText="1"/>
    </xf>
    <xf numFmtId="0" fontId="40" fillId="0" borderId="0" xfId="8" applyNumberFormat="1" applyFont="1" applyFill="1" applyBorder="1" applyAlignment="1" applyProtection="1">
      <alignment vertical="top"/>
    </xf>
    <xf numFmtId="0" fontId="40" fillId="0" borderId="1" xfId="8" applyNumberFormat="1" applyFont="1" applyFill="1" applyBorder="1" applyAlignment="1" applyProtection="1">
      <alignment horizontal="left" vertical="center" wrapText="1"/>
    </xf>
    <xf numFmtId="0" fontId="36" fillId="0" borderId="1" xfId="8" applyNumberFormat="1" applyFont="1" applyFill="1" applyBorder="1" applyAlignment="1" applyProtection="1">
      <alignment horizontal="center" vertical="center" wrapText="1"/>
    </xf>
    <xf numFmtId="0" fontId="43" fillId="0" borderId="1" xfId="8" applyNumberFormat="1" applyFont="1" applyFill="1" applyBorder="1" applyAlignment="1" applyProtection="1">
      <alignment horizontal="center" vertical="center"/>
    </xf>
    <xf numFmtId="3" fontId="40" fillId="0" borderId="1" xfId="8" applyNumberFormat="1" applyFont="1" applyFill="1" applyBorder="1" applyAlignment="1" applyProtection="1">
      <alignment horizontal="center" vertical="center"/>
    </xf>
    <xf numFmtId="2" fontId="40" fillId="0" borderId="1" xfId="8" applyNumberFormat="1" applyFont="1" applyFill="1" applyBorder="1" applyAlignment="1" applyProtection="1">
      <alignment horizontal="center" vertical="center"/>
    </xf>
    <xf numFmtId="0" fontId="40" fillId="0" borderId="21" xfId="8" applyNumberFormat="1" applyFont="1" applyFill="1" applyBorder="1" applyAlignment="1" applyProtection="1">
      <alignment horizontal="left" vertical="center" wrapText="1"/>
    </xf>
    <xf numFmtId="0" fontId="36" fillId="0" borderId="21" xfId="8" applyNumberFormat="1" applyFont="1" applyFill="1" applyBorder="1" applyAlignment="1" applyProtection="1">
      <alignment horizontal="center" vertical="center" wrapText="1"/>
    </xf>
    <xf numFmtId="0" fontId="43" fillId="0" borderId="21" xfId="8" applyNumberFormat="1" applyFont="1" applyFill="1" applyBorder="1" applyAlignment="1" applyProtection="1">
      <alignment horizontal="center" vertical="center"/>
    </xf>
    <xf numFmtId="3" fontId="40" fillId="0" borderId="21" xfId="8" applyNumberFormat="1" applyFont="1" applyFill="1" applyBorder="1" applyAlignment="1" applyProtection="1">
      <alignment horizontal="center" vertical="center"/>
    </xf>
    <xf numFmtId="2" fontId="40" fillId="0" borderId="21" xfId="8" applyNumberFormat="1" applyFont="1" applyFill="1" applyBorder="1" applyAlignment="1" applyProtection="1">
      <alignment horizontal="center" vertical="center"/>
    </xf>
    <xf numFmtId="4" fontId="40" fillId="8" borderId="38" xfId="8" applyNumberFormat="1" applyFont="1" applyFill="1" applyBorder="1" applyAlignment="1" applyProtection="1">
      <alignment horizontal="center" vertical="center" wrapText="1"/>
    </xf>
    <xf numFmtId="0" fontId="40" fillId="8" borderId="39" xfId="8" applyNumberFormat="1" applyFont="1" applyFill="1" applyBorder="1" applyAlignment="1" applyProtection="1">
      <alignment horizontal="left" vertical="center" wrapText="1"/>
    </xf>
    <xf numFmtId="0" fontId="36" fillId="8" borderId="39" xfId="8" applyNumberFormat="1" applyFont="1" applyFill="1" applyBorder="1" applyAlignment="1" applyProtection="1">
      <alignment horizontal="center" vertical="center" wrapText="1"/>
    </xf>
    <xf numFmtId="168" fontId="40" fillId="8" borderId="39" xfId="8" applyNumberFormat="1" applyFont="1" applyFill="1" applyBorder="1" applyAlignment="1" applyProtection="1">
      <alignment horizontal="center" vertical="center" wrapText="1"/>
    </xf>
    <xf numFmtId="4" fontId="40" fillId="8" borderId="39" xfId="8" applyNumberFormat="1" applyFont="1" applyFill="1" applyBorder="1" applyAlignment="1" applyProtection="1">
      <alignment horizontal="center" vertical="center" wrapText="1"/>
    </xf>
    <xf numFmtId="4" fontId="40" fillId="8" borderId="40" xfId="8" applyNumberFormat="1" applyFont="1" applyFill="1" applyBorder="1" applyAlignment="1" applyProtection="1">
      <alignment horizontal="center" vertical="center" wrapText="1"/>
    </xf>
    <xf numFmtId="2" fontId="40" fillId="0" borderId="9" xfId="8" applyNumberFormat="1" applyFont="1" applyFill="1" applyBorder="1" applyAlignment="1" applyProtection="1">
      <alignment horizontal="center" vertical="center"/>
    </xf>
    <xf numFmtId="2" fontId="40" fillId="0" borderId="24" xfId="8" applyNumberFormat="1" applyFont="1" applyFill="1" applyBorder="1" applyAlignment="1" applyProtection="1">
      <alignment horizontal="center" vertical="center"/>
    </xf>
    <xf numFmtId="3" fontId="43" fillId="0" borderId="1" xfId="8" applyNumberFormat="1" applyFont="1" applyFill="1" applyBorder="1" applyAlignment="1" applyProtection="1">
      <alignment horizontal="center" vertical="center"/>
    </xf>
    <xf numFmtId="2" fontId="40" fillId="0" borderId="2" xfId="8" applyNumberFormat="1" applyFont="1" applyFill="1" applyBorder="1" applyAlignment="1" applyProtection="1">
      <alignment horizontal="center" vertical="center"/>
    </xf>
    <xf numFmtId="0" fontId="40" fillId="0" borderId="8" xfId="8" applyNumberFormat="1" applyFont="1" applyFill="1" applyBorder="1" applyAlignment="1" applyProtection="1">
      <alignment horizontal="left" vertical="center" wrapText="1"/>
    </xf>
    <xf numFmtId="0" fontId="36" fillId="0" borderId="8" xfId="8" applyNumberFormat="1" applyFont="1" applyFill="1" applyBorder="1" applyAlignment="1" applyProtection="1">
      <alignment horizontal="center" vertical="center" wrapText="1"/>
    </xf>
    <xf numFmtId="3" fontId="43" fillId="0" borderId="8" xfId="8" applyNumberFormat="1" applyFont="1" applyFill="1" applyBorder="1" applyAlignment="1" applyProtection="1">
      <alignment horizontal="center" vertical="center"/>
    </xf>
    <xf numFmtId="2" fontId="40" fillId="0" borderId="6" xfId="8" applyNumberFormat="1" applyFont="1" applyFill="1" applyBorder="1" applyAlignment="1" applyProtection="1">
      <alignment horizontal="center" vertical="center"/>
    </xf>
    <xf numFmtId="3" fontId="40" fillId="8" borderId="38" xfId="8" applyNumberFormat="1" applyFont="1" applyFill="1" applyBorder="1" applyAlignment="1" applyProtection="1">
      <alignment horizontal="center" vertical="center" wrapText="1"/>
    </xf>
    <xf numFmtId="3" fontId="43" fillId="0" borderId="9" xfId="8" applyNumberFormat="1" applyFont="1" applyFill="1" applyBorder="1" applyAlignment="1" applyProtection="1">
      <alignment horizontal="center" vertical="center"/>
    </xf>
    <xf numFmtId="2" fontId="40" fillId="0" borderId="8" xfId="8" applyNumberFormat="1" applyFont="1" applyFill="1" applyBorder="1" applyAlignment="1" applyProtection="1">
      <alignment horizontal="center" vertical="center"/>
    </xf>
    <xf numFmtId="3" fontId="31" fillId="0" borderId="38" xfId="8" applyNumberFormat="1" applyFont="1" applyFill="1" applyBorder="1" applyAlignment="1" applyProtection="1">
      <alignment horizontal="center" vertical="center" wrapText="1"/>
    </xf>
    <xf numFmtId="3" fontId="44" fillId="0" borderId="39" xfId="8" applyNumberFormat="1" applyFont="1" applyFill="1" applyBorder="1" applyAlignment="1" applyProtection="1">
      <alignment horizontal="left" vertical="center" wrapText="1"/>
    </xf>
    <xf numFmtId="3" fontId="32" fillId="0" borderId="39" xfId="8" applyNumberFormat="1" applyFont="1" applyFill="1" applyBorder="1" applyAlignment="1" applyProtection="1">
      <alignment horizontal="center" vertical="center" wrapText="1"/>
    </xf>
    <xf numFmtId="3" fontId="31" fillId="0" borderId="39" xfId="8" applyNumberFormat="1" applyFont="1" applyFill="1" applyBorder="1" applyAlignment="1" applyProtection="1">
      <alignment horizontal="center" vertical="center" wrapText="1"/>
    </xf>
    <xf numFmtId="3" fontId="31" fillId="0" borderId="40" xfId="8" applyNumberFormat="1" applyFont="1" applyFill="1" applyBorder="1" applyAlignment="1" applyProtection="1">
      <alignment horizontal="center" vertical="center" wrapText="1"/>
    </xf>
    <xf numFmtId="3" fontId="44" fillId="9" borderId="41" xfId="8" applyNumberFormat="1" applyFont="1" applyFill="1" applyBorder="1" applyAlignment="1" applyProtection="1">
      <alignment horizontal="center" vertical="center" wrapText="1"/>
    </xf>
    <xf numFmtId="167" fontId="31" fillId="0" borderId="0" xfId="8" applyNumberFormat="1" applyFont="1" applyFill="1" applyBorder="1" applyAlignment="1" applyProtection="1">
      <alignment horizontal="center" vertical="center"/>
    </xf>
    <xf numFmtId="3" fontId="31" fillId="0" borderId="0" xfId="8" applyNumberFormat="1" applyFont="1" applyFill="1" applyBorder="1" applyAlignment="1" applyProtection="1">
      <alignment horizontal="center" vertical="center"/>
    </xf>
    <xf numFmtId="4" fontId="31" fillId="0" borderId="0" xfId="8" applyNumberFormat="1" applyFont="1" applyFill="1" applyBorder="1" applyAlignment="1" applyProtection="1">
      <alignment horizontal="center" vertical="center" wrapText="1"/>
    </xf>
    <xf numFmtId="0" fontId="31" fillId="0" borderId="0" xfId="10" applyFont="1" applyBorder="1" applyAlignment="1">
      <alignment horizontal="center"/>
    </xf>
    <xf numFmtId="0" fontId="31" fillId="0" borderId="0" xfId="10" applyFont="1"/>
    <xf numFmtId="4" fontId="31" fillId="0" borderId="0" xfId="9" applyFont="1">
      <alignment vertical="center"/>
    </xf>
    <xf numFmtId="0" fontId="31" fillId="0" borderId="31" xfId="10" applyFont="1" applyBorder="1" applyAlignment="1">
      <alignment horizontal="center"/>
    </xf>
    <xf numFmtId="4" fontId="31" fillId="0" borderId="0" xfId="8" applyNumberFormat="1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1" fontId="3" fillId="0" borderId="60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1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13" fillId="7" borderId="1" xfId="14" applyNumberFormat="1" applyFont="1" applyFill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2" borderId="48" xfId="0" applyNumberFormat="1" applyFont="1" applyFill="1" applyBorder="1" applyAlignment="1">
      <alignment horizontal="center" vertical="center" wrapText="1"/>
    </xf>
    <xf numFmtId="0" fontId="28" fillId="0" borderId="38" xfId="6" applyFont="1" applyFill="1" applyBorder="1" applyAlignment="1">
      <alignment horizontal="center" vertical="center"/>
    </xf>
    <xf numFmtId="0" fontId="28" fillId="0" borderId="39" xfId="6" applyFont="1" applyFill="1" applyBorder="1" applyAlignment="1">
      <alignment horizontal="center" vertical="center"/>
    </xf>
    <xf numFmtId="1" fontId="3" fillId="2" borderId="41" xfId="0" applyNumberFormat="1" applyFont="1" applyFill="1" applyBorder="1" applyAlignment="1">
      <alignment horizontal="center" vertical="center" wrapText="1"/>
    </xf>
    <xf numFmtId="1" fontId="3" fillId="2" borderId="55" xfId="0" applyNumberFormat="1" applyFont="1" applyFill="1" applyBorder="1" applyAlignment="1">
      <alignment horizontal="center"/>
    </xf>
    <xf numFmtId="4" fontId="36" fillId="0" borderId="0" xfId="8" applyNumberFormat="1" applyFont="1" applyFill="1" applyBorder="1" applyAlignment="1" applyProtection="1">
      <alignment horizontal="left" vertical="center"/>
    </xf>
    <xf numFmtId="3" fontId="51" fillId="0" borderId="38" xfId="8" applyNumberFormat="1" applyFont="1" applyFill="1" applyBorder="1" applyAlignment="1" applyProtection="1">
      <alignment horizontal="center" vertical="center" wrapText="1"/>
    </xf>
    <xf numFmtId="3" fontId="51" fillId="0" borderId="39" xfId="8" applyNumberFormat="1" applyFont="1" applyFill="1" applyBorder="1" applyAlignment="1" applyProtection="1">
      <alignment horizontal="center" vertical="center" wrapText="1"/>
    </xf>
    <xf numFmtId="3" fontId="51" fillId="0" borderId="46" xfId="8" applyNumberFormat="1" applyFont="1" applyFill="1" applyBorder="1" applyAlignment="1" applyProtection="1">
      <alignment horizontal="center" vertical="center" wrapText="1"/>
    </xf>
    <xf numFmtId="3" fontId="51" fillId="0" borderId="50" xfId="8" applyNumberFormat="1" applyFont="1" applyFill="1" applyBorder="1" applyAlignment="1" applyProtection="1">
      <alignment horizontal="center" vertical="center" wrapText="1"/>
    </xf>
    <xf numFmtId="3" fontId="51" fillId="0" borderId="59" xfId="8" applyNumberFormat="1" applyFont="1" applyFill="1" applyBorder="1" applyAlignment="1" applyProtection="1">
      <alignment horizontal="center" vertical="center" wrapText="1"/>
    </xf>
    <xf numFmtId="3" fontId="51" fillId="0" borderId="40" xfId="8" applyNumberFormat="1" applyFont="1" applyFill="1" applyBorder="1" applyAlignment="1" applyProtection="1">
      <alignment horizontal="center" vertical="center" wrapText="1"/>
    </xf>
    <xf numFmtId="3" fontId="51" fillId="0" borderId="41" xfId="8" applyNumberFormat="1" applyFont="1" applyFill="1" applyBorder="1" applyAlignment="1" applyProtection="1">
      <alignment horizontal="center" vertical="center" wrapText="1"/>
    </xf>
    <xf numFmtId="0" fontId="39" fillId="8" borderId="39" xfId="8" applyNumberFormat="1" applyFont="1" applyFill="1" applyBorder="1" applyAlignment="1" applyProtection="1">
      <alignment horizontal="left" vertical="center" wrapText="1"/>
    </xf>
    <xf numFmtId="0" fontId="41" fillId="8" borderId="39" xfId="8" applyNumberFormat="1" applyFont="1" applyFill="1" applyBorder="1" applyAlignment="1" applyProtection="1">
      <alignment horizontal="center" vertical="center" wrapText="1"/>
    </xf>
    <xf numFmtId="168" fontId="39" fillId="8" borderId="39" xfId="8" applyNumberFormat="1" applyFont="1" applyFill="1" applyBorder="1" applyAlignment="1" applyProtection="1">
      <alignment horizontal="center" vertical="center" wrapText="1"/>
    </xf>
    <xf numFmtId="3" fontId="39" fillId="8" borderId="39" xfId="8" applyNumberFormat="1" applyFont="1" applyFill="1" applyBorder="1" applyAlignment="1" applyProtection="1">
      <alignment horizontal="center" vertical="center" wrapText="1"/>
    </xf>
    <xf numFmtId="4" fontId="39" fillId="8" borderId="39" xfId="8" applyNumberFormat="1" applyFont="1" applyFill="1" applyBorder="1" applyAlignment="1" applyProtection="1">
      <alignment horizontal="center" vertical="center" wrapText="1"/>
    </xf>
    <xf numFmtId="4" fontId="39" fillId="8" borderId="40" xfId="8" applyNumberFormat="1" applyFont="1" applyFill="1" applyBorder="1" applyAlignment="1" applyProtection="1">
      <alignment horizontal="center" vertical="center" wrapText="1"/>
    </xf>
    <xf numFmtId="4" fontId="39" fillId="8" borderId="50" xfId="8" applyNumberFormat="1" applyFont="1" applyFill="1" applyBorder="1" applyAlignment="1" applyProtection="1">
      <alignment horizontal="center" vertical="center" wrapText="1"/>
    </xf>
    <xf numFmtId="3" fontId="39" fillId="8" borderId="46" xfId="8" applyNumberFormat="1" applyFont="1" applyFill="1" applyBorder="1" applyAlignment="1" applyProtection="1">
      <alignment horizontal="center" vertical="center" wrapText="1"/>
    </xf>
    <xf numFmtId="3" fontId="40" fillId="0" borderId="8" xfId="8" applyNumberFormat="1" applyFont="1" applyFill="1" applyBorder="1" applyAlignment="1" applyProtection="1">
      <alignment horizontal="center" vertical="center"/>
    </xf>
    <xf numFmtId="2" fontId="40" fillId="0" borderId="66" xfId="8" applyNumberFormat="1" applyFont="1" applyFill="1" applyBorder="1" applyAlignment="1" applyProtection="1">
      <alignment horizontal="center" vertical="center"/>
    </xf>
    <xf numFmtId="4" fontId="40" fillId="8" borderId="50" xfId="8" applyNumberFormat="1" applyFont="1" applyFill="1" applyBorder="1" applyAlignment="1" applyProtection="1">
      <alignment horizontal="center" vertical="center" wrapText="1"/>
    </xf>
    <xf numFmtId="3" fontId="40" fillId="8" borderId="46" xfId="8" applyNumberFormat="1" applyFont="1" applyFill="1" applyBorder="1" applyAlignment="1" applyProtection="1">
      <alignment horizontal="center" vertical="center" wrapText="1"/>
    </xf>
    <xf numFmtId="3" fontId="44" fillId="0" borderId="39" xfId="8" applyNumberFormat="1" applyFont="1" applyFill="1" applyBorder="1" applyAlignment="1" applyProtection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" fontId="2" fillId="7" borderId="1" xfId="2" quotePrefix="1" applyNumberFormat="1" applyFont="1" applyFill="1" applyBorder="1" applyAlignment="1" applyProtection="1">
      <alignment horizontal="left" vertical="center"/>
      <protection locked="0"/>
    </xf>
    <xf numFmtId="1" fontId="2" fillId="7" borderId="1" xfId="2" quotePrefix="1" applyNumberFormat="1" applyFont="1" applyFill="1" applyBorder="1" applyAlignment="1" applyProtection="1">
      <alignment horizontal="center" vertical="center"/>
      <protection locked="0"/>
    </xf>
    <xf numFmtId="1" fontId="3" fillId="7" borderId="1" xfId="2" quotePrefix="1" applyNumberFormat="1" applyFont="1" applyFill="1" applyBorder="1" applyAlignment="1" applyProtection="1">
      <alignment horizontal="center" vertical="center"/>
      <protection locked="0"/>
    </xf>
    <xf numFmtId="1" fontId="7" fillId="7" borderId="1" xfId="2" quotePrefix="1" applyNumberFormat="1" applyFont="1" applyFill="1" applyBorder="1" applyAlignment="1" applyProtection="1">
      <alignment horizontal="center" vertical="center"/>
      <protection locked="0"/>
    </xf>
    <xf numFmtId="3" fontId="2" fillId="0" borderId="9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" fontId="3" fillId="0" borderId="27" xfId="2" quotePrefix="1" applyNumberFormat="1" applyFont="1" applyFill="1" applyBorder="1" applyAlignment="1" applyProtection="1">
      <alignment horizontal="center" vertical="center"/>
      <protection locked="0"/>
    </xf>
    <xf numFmtId="3" fontId="2" fillId="0" borderId="9" xfId="2" quotePrefix="1" applyNumberFormat="1" applyFont="1" applyFill="1" applyBorder="1" applyAlignment="1" applyProtection="1">
      <alignment horizontal="center" vertical="center"/>
      <protection locked="0"/>
    </xf>
    <xf numFmtId="3" fontId="2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5" xfId="0" applyNumberFormat="1" applyFont="1" applyFill="1" applyBorder="1" applyAlignment="1">
      <alignment horizontal="center" vertical="center"/>
    </xf>
    <xf numFmtId="3" fontId="2" fillId="0" borderId="1" xfId="2" quotePrefix="1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37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5" xfId="2" applyFont="1" applyFill="1" applyBorder="1" applyAlignment="1" applyProtection="1">
      <alignment horizontal="center" vertical="center" wrapText="1"/>
      <protection locked="0"/>
    </xf>
    <xf numFmtId="3" fontId="46" fillId="7" borderId="1" xfId="15" applyNumberFormat="1" applyFont="1" applyFill="1" applyBorder="1" applyAlignment="1">
      <alignment horizontal="left" vertical="center" wrapText="1"/>
    </xf>
    <xf numFmtId="3" fontId="46" fillId="7" borderId="2" xfId="15" applyNumberFormat="1" applyFont="1" applyFill="1" applyBorder="1" applyAlignment="1">
      <alignment horizontal="left" vertical="center" wrapText="1"/>
    </xf>
    <xf numFmtId="3" fontId="46" fillId="7" borderId="4" xfId="15" applyNumberFormat="1" applyFont="1" applyFill="1" applyBorder="1" applyAlignment="1">
      <alignment horizontal="left" vertical="center" wrapText="1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" fillId="0" borderId="24" xfId="6" applyFont="1" applyFill="1" applyBorder="1" applyAlignment="1">
      <alignment horizontal="left" vertical="center"/>
    </xf>
    <xf numFmtId="0" fontId="3" fillId="0" borderId="31" xfId="6" applyFont="1" applyFill="1" applyBorder="1" applyAlignment="1">
      <alignment horizontal="left" vertical="center"/>
    </xf>
    <xf numFmtId="0" fontId="3" fillId="0" borderId="25" xfId="6" applyFont="1" applyFill="1" applyBorder="1" applyAlignment="1">
      <alignment horizontal="left" vertical="center"/>
    </xf>
    <xf numFmtId="0" fontId="28" fillId="0" borderId="40" xfId="6" applyFont="1" applyFill="1" applyBorder="1" applyAlignment="1">
      <alignment horizontal="center" vertical="center"/>
    </xf>
    <xf numFmtId="0" fontId="28" fillId="0" borderId="50" xfId="6" applyFont="1" applyFill="1" applyBorder="1" applyAlignment="1">
      <alignment horizontal="center" vertical="center"/>
    </xf>
    <xf numFmtId="0" fontId="28" fillId="0" borderId="59" xfId="6" applyFont="1" applyFill="1" applyBorder="1" applyAlignment="1">
      <alignment horizontal="center" vertical="center"/>
    </xf>
    <xf numFmtId="4" fontId="7" fillId="3" borderId="44" xfId="0" applyNumberFormat="1" applyFont="1" applyFill="1" applyBorder="1" applyAlignment="1">
      <alignment vertical="top" wrapText="1"/>
    </xf>
    <xf numFmtId="4" fontId="7" fillId="3" borderId="23" xfId="0" applyNumberFormat="1" applyFont="1" applyFill="1" applyBorder="1" applyAlignment="1">
      <alignment vertical="top" wrapText="1"/>
    </xf>
    <xf numFmtId="4" fontId="7" fillId="3" borderId="63" xfId="0" applyNumberFormat="1" applyFont="1" applyFill="1" applyBorder="1" applyAlignment="1">
      <alignment vertical="top" wrapText="1"/>
    </xf>
    <xf numFmtId="4" fontId="7" fillId="3" borderId="45" xfId="0" applyNumberFormat="1" applyFont="1" applyFill="1" applyBorder="1" applyAlignment="1">
      <alignment vertical="top" wrapText="1"/>
    </xf>
    <xf numFmtId="4" fontId="7" fillId="3" borderId="61" xfId="0" applyNumberFormat="1" applyFont="1" applyFill="1" applyBorder="1" applyAlignment="1">
      <alignment vertical="top" wrapText="1"/>
    </xf>
    <xf numFmtId="4" fontId="7" fillId="3" borderId="65" xfId="0" applyNumberFormat="1" applyFont="1" applyFill="1" applyBorder="1" applyAlignment="1">
      <alignment vertical="top" wrapText="1"/>
    </xf>
    <xf numFmtId="0" fontId="27" fillId="6" borderId="0" xfId="10" applyFont="1" applyFill="1" applyAlignment="1">
      <alignment horizontal="center"/>
    </xf>
    <xf numFmtId="0" fontId="2" fillId="6" borderId="0" xfId="10" applyFont="1" applyFill="1" applyAlignment="1">
      <alignment horizontal="center"/>
    </xf>
    <xf numFmtId="0" fontId="29" fillId="6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42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27" xfId="0" applyNumberFormat="1" applyFont="1" applyFill="1" applyBorder="1" applyAlignment="1">
      <alignment horizontal="center" vertical="top" wrapText="1"/>
    </xf>
    <xf numFmtId="0" fontId="0" fillId="4" borderId="27" xfId="0" applyFill="1" applyBorder="1" applyAlignment="1">
      <alignment horizontal="center" vertical="top" wrapText="1"/>
    </xf>
    <xf numFmtId="0" fontId="0" fillId="4" borderId="28" xfId="0" applyFill="1" applyBorder="1" applyAlignment="1">
      <alignment horizontal="center" vertical="top" wrapText="1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4" fontId="11" fillId="0" borderId="23" xfId="0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8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55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5" xfId="3" applyFont="1" applyFill="1" applyBorder="1" applyAlignment="1">
      <alignment horizontal="center" vertical="center" wrapText="1"/>
    </xf>
    <xf numFmtId="164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6" xfId="2" applyNumberFormat="1" applyFont="1" applyFill="1" applyBorder="1" applyAlignment="1" applyProtection="1">
      <alignment horizontal="center" vertical="center" wrapText="1"/>
      <protection locked="0"/>
    </xf>
    <xf numFmtId="1" fontId="3" fillId="2" borderId="43" xfId="0" applyNumberFormat="1" applyFont="1" applyFill="1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1" fontId="2" fillId="2" borderId="40" xfId="0" applyNumberFormat="1" applyFont="1" applyFill="1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26" xfId="2" applyFont="1" applyFill="1" applyBorder="1" applyAlignment="1" applyProtection="1">
      <alignment horizontal="center" vertical="center" wrapText="1"/>
      <protection locked="0"/>
    </xf>
    <xf numFmtId="0" fontId="2" fillId="0" borderId="16" xfId="2" applyFont="1" applyFill="1" applyBorder="1" applyAlignment="1" applyProtection="1">
      <alignment horizontal="center" vertical="center" wrapText="1"/>
      <protection locked="0"/>
    </xf>
    <xf numFmtId="0" fontId="2" fillId="0" borderId="20" xfId="2" applyFont="1" applyFill="1" applyBorder="1" applyAlignment="1" applyProtection="1">
      <alignment horizontal="center" vertical="center" wrapText="1"/>
      <protection locked="0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4" fontId="3" fillId="2" borderId="37" xfId="0" applyNumberFormat="1" applyFont="1" applyFill="1" applyBorder="1" applyAlignment="1">
      <alignment horizontal="center" vertical="center" wrapText="1"/>
    </xf>
    <xf numFmtId="4" fontId="3" fillId="2" borderId="55" xfId="0" applyNumberFormat="1" applyFont="1" applyFill="1" applyBorder="1" applyAlignment="1">
      <alignment horizontal="center" vertical="center" wrapText="1"/>
    </xf>
    <xf numFmtId="166" fontId="11" fillId="0" borderId="30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1" fillId="0" borderId="0" xfId="10" applyFont="1" applyBorder="1" applyAlignment="1">
      <alignment horizontal="center" wrapText="1"/>
    </xf>
    <xf numFmtId="4" fontId="31" fillId="0" borderId="0" xfId="8" applyNumberFormat="1" applyFont="1" applyFill="1" applyBorder="1" applyAlignment="1" applyProtection="1">
      <alignment horizontal="right" vertical="center" wrapText="1"/>
    </xf>
    <xf numFmtId="0" fontId="33" fillId="0" borderId="0" xfId="8" applyNumberFormat="1" applyFont="1" applyFill="1" applyBorder="1" applyAlignment="1" applyProtection="1">
      <alignment horizontal="center" vertical="center" wrapText="1"/>
    </xf>
    <xf numFmtId="0" fontId="34" fillId="0" borderId="0" xfId="8" applyNumberFormat="1" applyFont="1" applyFill="1" applyBorder="1" applyAlignment="1" applyProtection="1">
      <alignment horizontal="center" vertical="center" wrapText="1"/>
    </xf>
    <xf numFmtId="4" fontId="39" fillId="0" borderId="44" xfId="8" applyNumberFormat="1" applyFont="1" applyFill="1" applyBorder="1" applyAlignment="1" applyProtection="1">
      <alignment horizontal="center" vertical="center" wrapText="1"/>
    </xf>
    <xf numFmtId="4" fontId="39" fillId="0" borderId="45" xfId="8" applyNumberFormat="1" applyFont="1" applyFill="1" applyBorder="1" applyAlignment="1" applyProtection="1">
      <alignment horizontal="center" vertical="center" wrapText="1"/>
    </xf>
    <xf numFmtId="4" fontId="39" fillId="0" borderId="33" xfId="8" applyNumberFormat="1" applyFont="1" applyFill="1" applyBorder="1" applyAlignment="1" applyProtection="1">
      <alignment horizontal="center" vertical="center" wrapText="1"/>
    </xf>
    <xf numFmtId="4" fontId="39" fillId="0" borderId="35" xfId="8" applyNumberFormat="1" applyFont="1" applyFill="1" applyBorder="1" applyAlignment="1" applyProtection="1">
      <alignment horizontal="center" vertical="center" wrapText="1"/>
    </xf>
    <xf numFmtId="0" fontId="39" fillId="0" borderId="33" xfId="8" applyNumberFormat="1" applyFont="1" applyFill="1" applyBorder="1" applyAlignment="1" applyProtection="1">
      <alignment horizontal="center" vertical="center" wrapText="1"/>
    </xf>
    <xf numFmtId="0" fontId="39" fillId="0" borderId="35" xfId="8" applyNumberFormat="1" applyFont="1" applyFill="1" applyBorder="1" applyAlignment="1" applyProtection="1">
      <alignment horizontal="center" vertical="center" wrapText="1"/>
    </xf>
    <xf numFmtId="4" fontId="39" fillId="0" borderId="57" xfId="8" applyNumberFormat="1" applyFont="1" applyFill="1" applyBorder="1" applyAlignment="1" applyProtection="1">
      <alignment horizontal="center" vertical="center" wrapText="1"/>
    </xf>
    <xf numFmtId="4" fontId="39" fillId="0" borderId="58" xfId="8" applyNumberFormat="1" applyFont="1" applyFill="1" applyBorder="1" applyAlignment="1" applyProtection="1">
      <alignment horizontal="center" vertical="center" wrapText="1"/>
    </xf>
    <xf numFmtId="4" fontId="39" fillId="0" borderId="49" xfId="8" applyNumberFormat="1" applyFont="1" applyFill="1" applyBorder="1" applyAlignment="1" applyProtection="1">
      <alignment horizontal="center" vertical="center" wrapText="1"/>
    </xf>
    <xf numFmtId="4" fontId="39" fillId="0" borderId="50" xfId="8" applyNumberFormat="1" applyFont="1" applyFill="1" applyBorder="1" applyAlignment="1" applyProtection="1">
      <alignment horizontal="center" vertical="center" wrapText="1"/>
    </xf>
    <xf numFmtId="4" fontId="39" fillId="0" borderId="47" xfId="8" applyNumberFormat="1" applyFont="1" applyFill="1" applyBorder="1" applyAlignment="1" applyProtection="1">
      <alignment horizontal="center" vertical="center" wrapText="1"/>
    </xf>
    <xf numFmtId="3" fontId="41" fillId="0" borderId="49" xfId="8" applyNumberFormat="1" applyFont="1" applyFill="1" applyBorder="1" applyAlignment="1" applyProtection="1">
      <alignment horizontal="center" vertical="center"/>
    </xf>
    <xf numFmtId="3" fontId="41" fillId="0" borderId="50" xfId="8" applyNumberFormat="1" applyFont="1" applyFill="1" applyBorder="1" applyAlignment="1" applyProtection="1">
      <alignment horizontal="center" vertical="center"/>
    </xf>
    <xf numFmtId="3" fontId="41" fillId="0" borderId="47" xfId="8" applyNumberFormat="1" applyFont="1" applyFill="1" applyBorder="1" applyAlignment="1" applyProtection="1">
      <alignment horizontal="center" vertical="center"/>
    </xf>
    <xf numFmtId="3" fontId="40" fillId="0" borderId="10" xfId="8" applyNumberFormat="1" applyFont="1" applyFill="1" applyBorder="1" applyAlignment="1" applyProtection="1">
      <alignment horizontal="center" vertical="center"/>
    </xf>
    <xf numFmtId="3" fontId="40" fillId="0" borderId="13" xfId="8" applyNumberFormat="1" applyFont="1" applyFill="1" applyBorder="1" applyAlignment="1" applyProtection="1">
      <alignment horizontal="center" vertical="center"/>
    </xf>
    <xf numFmtId="0" fontId="36" fillId="0" borderId="37" xfId="8" applyNumberFormat="1" applyFont="1" applyFill="1" applyBorder="1" applyAlignment="1" applyProtection="1">
      <alignment horizontal="center" vertical="center" wrapText="1"/>
    </xf>
    <xf numFmtId="0" fontId="36" fillId="0" borderId="5" xfId="8" applyNumberFormat="1" applyFont="1" applyFill="1" applyBorder="1" applyAlignment="1" applyProtection="1">
      <alignment horizontal="center" vertical="center" wrapText="1"/>
    </xf>
    <xf numFmtId="0" fontId="36" fillId="0" borderId="55" xfId="8" applyNumberFormat="1" applyFont="1" applyFill="1" applyBorder="1" applyAlignment="1" applyProtection="1">
      <alignment horizontal="center" vertical="center" wrapText="1"/>
    </xf>
    <xf numFmtId="4" fontId="39" fillId="0" borderId="49" xfId="8" applyNumberFormat="1" applyFont="1" applyFill="1" applyBorder="1" applyAlignment="1" applyProtection="1">
      <alignment horizontal="center" vertical="center"/>
    </xf>
    <xf numFmtId="4" fontId="39" fillId="0" borderId="50" xfId="8" applyNumberFormat="1" applyFont="1" applyFill="1" applyBorder="1" applyAlignment="1" applyProtection="1">
      <alignment horizontal="center" vertical="center"/>
    </xf>
    <xf numFmtId="4" fontId="39" fillId="0" borderId="47" xfId="8" applyNumberFormat="1" applyFont="1" applyFill="1" applyBorder="1" applyAlignment="1" applyProtection="1">
      <alignment horizontal="center" vertical="center"/>
    </xf>
    <xf numFmtId="4" fontId="2" fillId="0" borderId="33" xfId="9" applyFont="1" applyBorder="1" applyAlignment="1">
      <alignment horizontal="center" vertical="center" wrapText="1"/>
    </xf>
    <xf numFmtId="4" fontId="2" fillId="0" borderId="35" xfId="9" applyFont="1" applyBorder="1" applyAlignment="1">
      <alignment horizontal="center" vertical="center" wrapText="1"/>
    </xf>
    <xf numFmtId="4" fontId="2" fillId="0" borderId="36" xfId="9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center" vertical="center" wrapText="1"/>
    </xf>
    <xf numFmtId="4" fontId="3" fillId="0" borderId="49" xfId="9" applyFont="1" applyBorder="1" applyAlignment="1">
      <alignment horizontal="center" vertical="top" wrapText="1"/>
    </xf>
    <xf numFmtId="4" fontId="3" fillId="0" borderId="50" xfId="9" applyFont="1" applyBorder="1" applyAlignment="1">
      <alignment horizontal="center" vertical="top" wrapText="1"/>
    </xf>
    <xf numFmtId="4" fontId="3" fillId="0" borderId="47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61" xfId="0" applyFont="1" applyFill="1" applyBorder="1" applyAlignment="1">
      <alignment horizontal="center" vertical="center"/>
    </xf>
    <xf numFmtId="0" fontId="2" fillId="0" borderId="31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4" xfId="9" applyFont="1" applyBorder="1" applyAlignment="1">
      <alignment horizontal="center" vertical="center" wrapText="1"/>
    </xf>
    <xf numFmtId="4" fontId="2" fillId="0" borderId="45" xfId="9" applyFont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 wrapText="1"/>
    </xf>
    <xf numFmtId="0" fontId="26" fillId="0" borderId="17" xfId="0" applyNumberFormat="1" applyFont="1" applyFill="1" applyBorder="1" applyAlignment="1">
      <alignment horizontal="center" vertical="center" wrapText="1"/>
    </xf>
    <xf numFmtId="0" fontId="27" fillId="0" borderId="0" xfId="1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2" fillId="0" borderId="0" xfId="9" applyFont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0" fillId="0" borderId="26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20" xfId="0" applyNumberFormat="1" applyFill="1" applyBorder="1" applyAlignment="1">
      <alignment horizontal="center" vertical="center" wrapText="1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26" fillId="0" borderId="27" xfId="0" applyNumberFormat="1" applyFont="1" applyFill="1" applyBorder="1" applyAlignment="1">
      <alignment horizontal="center" vertical="center" wrapText="1"/>
    </xf>
    <xf numFmtId="0" fontId="26" fillId="0" borderId="21" xfId="0" applyNumberFormat="1" applyFont="1" applyFill="1" applyBorder="1" applyAlignment="1">
      <alignment horizontal="center" vertical="center" wrapText="1"/>
    </xf>
    <xf numFmtId="0" fontId="26" fillId="0" borderId="28" xfId="0" applyNumberFormat="1" applyFont="1" applyFill="1" applyBorder="1" applyAlignment="1">
      <alignment horizontal="center" vertical="center" wrapText="1"/>
    </xf>
    <xf numFmtId="0" fontId="26" fillId="0" borderId="2" xfId="0" applyNumberFormat="1" applyFont="1" applyFill="1" applyBorder="1" applyAlignment="1">
      <alignment horizontal="center" vertical="center" wrapText="1"/>
    </xf>
    <xf numFmtId="0" fontId="26" fillId="0" borderId="3" xfId="0" applyNumberFormat="1" applyFont="1" applyFill="1" applyBorder="1" applyAlignment="1">
      <alignment horizontal="center" vertical="center" wrapText="1"/>
    </xf>
    <xf numFmtId="0" fontId="26" fillId="0" borderId="51" xfId="0" applyNumberFormat="1" applyFont="1" applyFill="1" applyBorder="1" applyAlignment="1">
      <alignment horizontal="center" vertical="center" wrapText="1"/>
    </xf>
  </cellXfs>
  <cellStyles count="16">
    <cellStyle name="Обычный" xfId="0" builtinId="0"/>
    <cellStyle name="Обычный 10 2" xfId="8"/>
    <cellStyle name="Обычный 17" xfId="14"/>
    <cellStyle name="Обычный 2_Индекс РУ 3 №3 " xfId="9"/>
    <cellStyle name="Обычный 34 2" xfId="13"/>
    <cellStyle name="Обычный 496" xfId="12"/>
    <cellStyle name="Обычный_1310.1.17  БКНС-1 Тайл.м.м" xfId="15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54;&#1062;&#1080;&#1055;&#1058;&#1044;&#1087;&#1086;&#1050;&#1057;&#1080;&#1056;&#1054;%20(&#1052;&#1086;&#1089;&#1090;%20&#1095;&#1077;&#1088;&#1077;&#1079;%20&#1088;&#1091;&#1095;&#1077;&#1081;%20&#1055;&#1050;%205+65,56)/&#1056;&#1072;&#1089;&#1095;&#1077;&#1090;%20++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  <sheetName val="перебазировка"/>
      <sheetName val="ЭММ"/>
      <sheetName val="Федер.  дор матер."/>
      <sheetName val="платн.дороги перебазировка"/>
      <sheetName val="прил. №3 к ф.8"/>
      <sheetName val="новая доставка"/>
    </sheetNames>
    <sheetDataSet>
      <sheetData sheetId="0"/>
      <sheetData sheetId="1"/>
      <sheetData sheetId="2"/>
      <sheetData sheetId="3"/>
      <sheetData sheetId="4"/>
      <sheetData sheetId="5">
        <row r="138">
          <cell r="F138">
            <v>982678</v>
          </cell>
          <cell r="I138">
            <v>8984840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0"/>
  <sheetViews>
    <sheetView showGridLines="0" tabSelected="1" view="pageBreakPreview" zoomScale="85" zoomScaleNormal="100" zoomScaleSheetLayoutView="85" workbookViewId="0">
      <pane xSplit="2" topLeftCell="C1" activePane="topRight" state="frozen"/>
      <selection activeCell="A8" sqref="A8"/>
      <selection pane="topRight" activeCell="B3" sqref="B3"/>
    </sheetView>
  </sheetViews>
  <sheetFormatPr defaultColWidth="8.85546875" defaultRowHeight="12.75" x14ac:dyDescent="0.2"/>
  <cols>
    <col min="1" max="1" width="16.5703125" style="1" customWidth="1"/>
    <col min="2" max="2" width="49.7109375" style="1" customWidth="1"/>
    <col min="3" max="3" width="10" style="1" customWidth="1"/>
    <col min="4" max="4" width="12.85546875" style="1" customWidth="1"/>
    <col min="5" max="5" width="15.5703125" style="1" customWidth="1"/>
    <col min="6" max="6" width="13.42578125" style="1" customWidth="1"/>
    <col min="7" max="7" width="13.5703125" style="1" customWidth="1"/>
    <col min="8" max="8" width="11.7109375" style="1" customWidth="1"/>
    <col min="9" max="9" width="14.7109375" style="1" customWidth="1"/>
    <col min="10" max="10" width="13.42578125" style="1" customWidth="1"/>
    <col min="11" max="12" width="11.7109375" style="1" customWidth="1"/>
    <col min="13" max="13" width="13.42578125" style="1" customWidth="1"/>
    <col min="14" max="14" width="11.7109375" style="1" customWidth="1"/>
    <col min="15" max="17" width="11.7109375" style="45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47" t="s">
        <v>27</v>
      </c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2"/>
      <c r="T1" s="345"/>
      <c r="U1" s="345"/>
      <c r="V1" s="345"/>
      <c r="W1" s="345"/>
      <c r="X1" s="345"/>
      <c r="Y1" s="345"/>
      <c r="Z1" s="345"/>
      <c r="AA1" s="345"/>
    </row>
    <row r="2" spans="1:27" x14ac:dyDescent="0.2">
      <c r="B2" s="351" t="s">
        <v>129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44"/>
      <c r="T2" s="345"/>
      <c r="U2" s="345"/>
      <c r="V2" s="345"/>
      <c r="W2" s="345"/>
      <c r="X2" s="345"/>
      <c r="Y2" s="345"/>
      <c r="Z2" s="345"/>
      <c r="AA2" s="345"/>
    </row>
    <row r="3" spans="1:27" ht="15.75" x14ac:dyDescent="0.25">
      <c r="B3" s="181" t="s">
        <v>131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79"/>
      <c r="T3" s="344" t="s">
        <v>130</v>
      </c>
      <c r="U3" s="344"/>
      <c r="V3" s="344"/>
      <c r="W3" s="344"/>
      <c r="X3" s="344"/>
      <c r="Y3" s="344"/>
      <c r="Z3" s="344"/>
      <c r="AA3" s="344"/>
    </row>
    <row r="4" spans="1:27" x14ac:dyDescent="0.2"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79"/>
      <c r="T4" s="179"/>
      <c r="U4" s="179"/>
      <c r="V4" s="179"/>
      <c r="W4" s="37"/>
    </row>
    <row r="5" spans="1:27" ht="14.25" thickBot="1" x14ac:dyDescent="0.25">
      <c r="B5" s="2"/>
      <c r="C5" s="180"/>
      <c r="D5" s="180"/>
      <c r="E5" s="2"/>
      <c r="F5" s="2"/>
      <c r="G5" s="2"/>
      <c r="H5" s="2"/>
      <c r="I5" s="2"/>
      <c r="J5" s="2"/>
      <c r="K5" s="2"/>
      <c r="L5" s="2"/>
      <c r="M5" s="180"/>
      <c r="N5" s="180"/>
      <c r="O5" s="46"/>
      <c r="P5" s="46"/>
      <c r="Q5" s="46"/>
      <c r="R5" s="2"/>
      <c r="S5" s="2"/>
      <c r="T5" s="2"/>
      <c r="U5" s="2"/>
      <c r="V5" s="352"/>
      <c r="W5" s="352"/>
    </row>
    <row r="6" spans="1:27" ht="21.75" customHeight="1" x14ac:dyDescent="0.2">
      <c r="A6" s="383" t="s">
        <v>0</v>
      </c>
      <c r="B6" s="386" t="s">
        <v>1</v>
      </c>
      <c r="C6" s="323" t="s">
        <v>88</v>
      </c>
      <c r="D6" s="323" t="s">
        <v>89</v>
      </c>
      <c r="E6" s="386" t="s">
        <v>42</v>
      </c>
      <c r="F6" s="386" t="s">
        <v>43</v>
      </c>
      <c r="G6" s="348" t="s">
        <v>33</v>
      </c>
      <c r="H6" s="349"/>
      <c r="I6" s="349"/>
      <c r="J6" s="349"/>
      <c r="K6" s="349"/>
      <c r="L6" s="349"/>
      <c r="M6" s="349"/>
      <c r="N6" s="350"/>
      <c r="O6" s="348" t="s">
        <v>2</v>
      </c>
      <c r="P6" s="349"/>
      <c r="Q6" s="349"/>
      <c r="R6" s="349"/>
      <c r="S6" s="349"/>
      <c r="T6" s="349"/>
      <c r="U6" s="349"/>
      <c r="V6" s="349"/>
      <c r="W6" s="361"/>
    </row>
    <row r="7" spans="1:27" ht="21.75" customHeight="1" x14ac:dyDescent="0.2">
      <c r="A7" s="384"/>
      <c r="B7" s="356"/>
      <c r="C7" s="324"/>
      <c r="D7" s="324"/>
      <c r="E7" s="356"/>
      <c r="F7" s="356"/>
      <c r="G7" s="324" t="s">
        <v>44</v>
      </c>
      <c r="H7" s="362" t="s">
        <v>3</v>
      </c>
      <c r="I7" s="363"/>
      <c r="J7" s="363"/>
      <c r="K7" s="363"/>
      <c r="L7" s="364"/>
      <c r="M7" s="182"/>
      <c r="N7" s="182"/>
      <c r="O7" s="365" t="s">
        <v>41</v>
      </c>
      <c r="P7" s="368" t="s">
        <v>3</v>
      </c>
      <c r="Q7" s="369"/>
      <c r="R7" s="370" t="s">
        <v>39</v>
      </c>
      <c r="S7" s="370" t="s">
        <v>117</v>
      </c>
      <c r="T7" s="370" t="s">
        <v>38</v>
      </c>
      <c r="U7" s="370" t="s">
        <v>36</v>
      </c>
      <c r="V7" s="370" t="s">
        <v>35</v>
      </c>
      <c r="W7" s="373" t="s">
        <v>65</v>
      </c>
    </row>
    <row r="8" spans="1:27" ht="44.25" customHeight="1" x14ac:dyDescent="0.2">
      <c r="A8" s="384"/>
      <c r="B8" s="356"/>
      <c r="C8" s="324"/>
      <c r="D8" s="324"/>
      <c r="E8" s="356"/>
      <c r="F8" s="356"/>
      <c r="G8" s="324"/>
      <c r="H8" s="356" t="s">
        <v>45</v>
      </c>
      <c r="I8" s="359" t="s">
        <v>40</v>
      </c>
      <c r="J8" s="359" t="s">
        <v>32</v>
      </c>
      <c r="K8" s="359" t="s">
        <v>36</v>
      </c>
      <c r="L8" s="359" t="s">
        <v>35</v>
      </c>
      <c r="M8" s="324" t="s">
        <v>4</v>
      </c>
      <c r="N8" s="324" t="s">
        <v>37</v>
      </c>
      <c r="O8" s="366"/>
      <c r="P8" s="167" t="s">
        <v>28</v>
      </c>
      <c r="Q8" s="168" t="s">
        <v>5</v>
      </c>
      <c r="R8" s="371"/>
      <c r="S8" s="371"/>
      <c r="T8" s="371"/>
      <c r="U8" s="371"/>
      <c r="V8" s="371"/>
      <c r="W8" s="374"/>
    </row>
    <row r="9" spans="1:27" ht="27.75" customHeight="1" thickBot="1" x14ac:dyDescent="0.25">
      <c r="A9" s="385"/>
      <c r="B9" s="357"/>
      <c r="C9" s="325"/>
      <c r="D9" s="325"/>
      <c r="E9" s="357"/>
      <c r="F9" s="357"/>
      <c r="G9" s="325"/>
      <c r="H9" s="357"/>
      <c r="I9" s="325"/>
      <c r="J9" s="325"/>
      <c r="K9" s="325"/>
      <c r="L9" s="325"/>
      <c r="M9" s="325"/>
      <c r="N9" s="325"/>
      <c r="O9" s="367"/>
      <c r="P9" s="185" t="s">
        <v>40</v>
      </c>
      <c r="Q9" s="185" t="s">
        <v>40</v>
      </c>
      <c r="R9" s="372"/>
      <c r="S9" s="372"/>
      <c r="T9" s="372"/>
      <c r="U9" s="372"/>
      <c r="V9" s="372"/>
      <c r="W9" s="375"/>
    </row>
    <row r="10" spans="1:27" ht="12" customHeight="1" x14ac:dyDescent="0.2">
      <c r="A10" s="203">
        <v>1</v>
      </c>
      <c r="B10" s="204">
        <f t="shared" ref="B10:J10" si="0">A10+1</f>
        <v>2</v>
      </c>
      <c r="C10" s="204">
        <v>3</v>
      </c>
      <c r="D10" s="204">
        <v>4</v>
      </c>
      <c r="E10" s="315">
        <v>5</v>
      </c>
      <c r="F10" s="315">
        <f t="shared" si="0"/>
        <v>6</v>
      </c>
      <c r="G10" s="315">
        <f t="shared" si="0"/>
        <v>7</v>
      </c>
      <c r="H10" s="315">
        <f t="shared" si="0"/>
        <v>8</v>
      </c>
      <c r="I10" s="315">
        <f t="shared" si="0"/>
        <v>9</v>
      </c>
      <c r="J10" s="315">
        <f t="shared" si="0"/>
        <v>10</v>
      </c>
      <c r="K10" s="315">
        <v>11</v>
      </c>
      <c r="L10" s="315">
        <v>12</v>
      </c>
      <c r="M10" s="315">
        <v>13</v>
      </c>
      <c r="N10" s="315">
        <v>14</v>
      </c>
      <c r="O10" s="205">
        <v>15</v>
      </c>
      <c r="P10" s="205">
        <v>16</v>
      </c>
      <c r="Q10" s="204">
        <v>17</v>
      </c>
      <c r="R10" s="204">
        <v>18</v>
      </c>
      <c r="S10" s="204">
        <v>19</v>
      </c>
      <c r="T10" s="204">
        <v>20</v>
      </c>
      <c r="U10" s="204">
        <v>21</v>
      </c>
      <c r="V10" s="204">
        <v>22</v>
      </c>
      <c r="W10" s="272">
        <f>V10+1</f>
        <v>23</v>
      </c>
    </row>
    <row r="11" spans="1:27" ht="18.75" customHeight="1" x14ac:dyDescent="0.2">
      <c r="A11" s="308" t="s">
        <v>121</v>
      </c>
      <c r="B11" s="309" t="s">
        <v>122</v>
      </c>
      <c r="C11" s="310"/>
      <c r="D11" s="311"/>
      <c r="E11" s="316">
        <f>F11+G11+I11+K11+L11</f>
        <v>744908</v>
      </c>
      <c r="F11" s="313">
        <v>49086</v>
      </c>
      <c r="G11" s="313">
        <v>96948</v>
      </c>
      <c r="H11" s="313">
        <v>14042</v>
      </c>
      <c r="I11" s="317">
        <v>469801</v>
      </c>
      <c r="J11" s="317"/>
      <c r="K11" s="317">
        <v>80990</v>
      </c>
      <c r="L11" s="318">
        <v>48083</v>
      </c>
      <c r="M11" s="319">
        <v>1725.48</v>
      </c>
      <c r="N11" s="319">
        <v>342.57</v>
      </c>
      <c r="O11" s="312"/>
      <c r="P11" s="274"/>
      <c r="Q11" s="273"/>
      <c r="R11" s="273"/>
      <c r="S11" s="273"/>
      <c r="T11" s="273"/>
      <c r="U11" s="273"/>
      <c r="V11" s="273"/>
      <c r="W11" s="273"/>
    </row>
    <row r="12" spans="1:27" ht="24" customHeight="1" x14ac:dyDescent="0.2">
      <c r="A12" s="271" t="s">
        <v>123</v>
      </c>
      <c r="B12" s="326" t="s">
        <v>124</v>
      </c>
      <c r="C12" s="326"/>
      <c r="D12" s="202"/>
      <c r="E12" s="320">
        <f t="shared" ref="E12:E14" si="1">F12+G12+I12+K12+L12</f>
        <v>1344800</v>
      </c>
      <c r="F12" s="314">
        <v>88200</v>
      </c>
      <c r="G12" s="314">
        <v>103867</v>
      </c>
      <c r="H12" s="314">
        <v>12974</v>
      </c>
      <c r="I12" s="314">
        <v>965496</v>
      </c>
      <c r="J12" s="314"/>
      <c r="K12" s="314">
        <v>104532</v>
      </c>
      <c r="L12" s="314">
        <v>82705</v>
      </c>
      <c r="M12" s="321">
        <v>3016.38</v>
      </c>
      <c r="N12" s="321">
        <v>380.71</v>
      </c>
      <c r="O12" s="279"/>
      <c r="P12" s="275"/>
      <c r="Q12" s="275"/>
      <c r="R12" s="276"/>
      <c r="S12" s="277"/>
      <c r="T12" s="276"/>
      <c r="U12" s="276"/>
      <c r="V12" s="276"/>
      <c r="W12" s="276"/>
    </row>
    <row r="13" spans="1:27" ht="24.75" customHeight="1" x14ac:dyDescent="0.2">
      <c r="A13" s="271" t="s">
        <v>125</v>
      </c>
      <c r="B13" s="327" t="s">
        <v>126</v>
      </c>
      <c r="C13" s="328"/>
      <c r="D13" s="202"/>
      <c r="E13" s="320">
        <f t="shared" si="1"/>
        <v>459585</v>
      </c>
      <c r="F13" s="314">
        <v>18359</v>
      </c>
      <c r="G13" s="314">
        <v>30446</v>
      </c>
      <c r="H13" s="314">
        <v>5595</v>
      </c>
      <c r="I13" s="314">
        <v>365138</v>
      </c>
      <c r="J13" s="314"/>
      <c r="K13" s="314">
        <v>28819</v>
      </c>
      <c r="L13" s="314">
        <v>16823</v>
      </c>
      <c r="M13" s="321">
        <v>690.09</v>
      </c>
      <c r="N13" s="321">
        <v>143.12</v>
      </c>
      <c r="O13" s="279"/>
      <c r="P13" s="200"/>
      <c r="Q13" s="200"/>
      <c r="R13" s="199"/>
      <c r="S13" s="201"/>
      <c r="T13" s="199"/>
      <c r="U13" s="199"/>
      <c r="V13" s="199"/>
      <c r="W13" s="199"/>
    </row>
    <row r="14" spans="1:27" ht="29.25" customHeight="1" x14ac:dyDescent="0.2">
      <c r="A14" s="271" t="s">
        <v>127</v>
      </c>
      <c r="B14" s="327" t="s">
        <v>128</v>
      </c>
      <c r="C14" s="328"/>
      <c r="D14" s="202"/>
      <c r="E14" s="320">
        <f t="shared" si="1"/>
        <v>236039</v>
      </c>
      <c r="F14" s="314">
        <v>25540</v>
      </c>
      <c r="G14" s="314">
        <v>5214</v>
      </c>
      <c r="H14" s="314">
        <v>665</v>
      </c>
      <c r="I14" s="314">
        <v>156813</v>
      </c>
      <c r="J14" s="314"/>
      <c r="K14" s="314">
        <v>26154</v>
      </c>
      <c r="L14" s="314">
        <v>22318</v>
      </c>
      <c r="M14" s="321">
        <v>950.94</v>
      </c>
      <c r="N14" s="321">
        <v>16.52</v>
      </c>
      <c r="O14" s="279"/>
      <c r="P14" s="200"/>
      <c r="Q14" s="200"/>
      <c r="R14" s="199"/>
      <c r="S14" s="201"/>
      <c r="T14" s="199"/>
      <c r="U14" s="199"/>
      <c r="V14" s="199"/>
      <c r="W14" s="199"/>
    </row>
    <row r="15" spans="1:27" ht="24.75" customHeight="1" x14ac:dyDescent="0.2">
      <c r="A15" s="14"/>
      <c r="B15" s="160" t="s">
        <v>6</v>
      </c>
      <c r="C15" s="160"/>
      <c r="D15" s="160"/>
      <c r="E15" s="278">
        <f>SUM(E11:E14)</f>
        <v>2785332</v>
      </c>
      <c r="F15" s="278">
        <f>F11+F12+F13+F14</f>
        <v>181185</v>
      </c>
      <c r="G15" s="278">
        <f>G11+G12+G13+G14</f>
        <v>236475</v>
      </c>
      <c r="H15" s="278">
        <f>H11+H12+H13+H14</f>
        <v>33276</v>
      </c>
      <c r="I15" s="278">
        <f>SUM(I11:I14)</f>
        <v>1957248</v>
      </c>
      <c r="J15" s="278">
        <f t="shared" ref="J15:N15" si="2">SUM(J11:J14)</f>
        <v>0</v>
      </c>
      <c r="K15" s="278">
        <f t="shared" si="2"/>
        <v>240495</v>
      </c>
      <c r="L15" s="278">
        <f t="shared" si="2"/>
        <v>169929</v>
      </c>
      <c r="M15" s="278">
        <f t="shared" si="2"/>
        <v>6382.8900000000012</v>
      </c>
      <c r="N15" s="278">
        <f t="shared" si="2"/>
        <v>882.92</v>
      </c>
      <c r="O15" s="322">
        <f>P15+Q15</f>
        <v>9967518</v>
      </c>
      <c r="P15" s="322">
        <f>'[1]прил. №3 к ф.8'!F138</f>
        <v>982678</v>
      </c>
      <c r="Q15" s="322">
        <f>'[1]прил. №3 к ф.8'!I138</f>
        <v>8984840</v>
      </c>
      <c r="R15" s="64"/>
      <c r="S15" s="64"/>
      <c r="T15" s="64"/>
      <c r="U15" s="64"/>
      <c r="V15" s="64"/>
      <c r="W15" s="64"/>
    </row>
    <row r="16" spans="1:27" ht="27" customHeight="1" x14ac:dyDescent="0.2">
      <c r="A16" s="14"/>
      <c r="B16" s="160" t="s">
        <v>7</v>
      </c>
      <c r="C16" s="160"/>
      <c r="D16" s="160"/>
      <c r="E16" s="43"/>
      <c r="F16" s="165"/>
      <c r="G16" s="43"/>
      <c r="H16" s="43"/>
      <c r="I16" s="43"/>
      <c r="J16" s="43"/>
      <c r="K16" s="43"/>
      <c r="L16" s="43"/>
      <c r="M16" s="43"/>
      <c r="N16" s="43"/>
      <c r="O16" s="65"/>
      <c r="P16" s="66"/>
      <c r="Q16" s="66"/>
      <c r="R16" s="64"/>
      <c r="S16" s="64"/>
      <c r="T16" s="64"/>
      <c r="U16" s="64"/>
      <c r="V16" s="64"/>
      <c r="W16" s="64"/>
    </row>
    <row r="17" spans="1:23" ht="18.75" customHeight="1" x14ac:dyDescent="0.2">
      <c r="A17" s="14"/>
      <c r="B17" s="43" t="s">
        <v>8</v>
      </c>
      <c r="C17" s="43"/>
      <c r="D17" s="43"/>
      <c r="E17" s="43"/>
      <c r="F17" s="161"/>
      <c r="G17" s="43"/>
      <c r="H17" s="43"/>
      <c r="I17" s="43"/>
      <c r="J17" s="43"/>
      <c r="K17" s="43"/>
      <c r="L17" s="43"/>
      <c r="M17" s="43"/>
      <c r="N17" s="43"/>
      <c r="O17" s="65"/>
      <c r="P17" s="66"/>
      <c r="Q17" s="66"/>
      <c r="R17" s="64"/>
      <c r="S17" s="64"/>
      <c r="T17" s="64"/>
      <c r="U17" s="64"/>
      <c r="V17" s="64"/>
      <c r="W17" s="64"/>
    </row>
    <row r="18" spans="1:23" ht="18" customHeight="1" x14ac:dyDescent="0.2">
      <c r="A18" s="14"/>
      <c r="B18" s="43" t="s">
        <v>10</v>
      </c>
      <c r="C18" s="43"/>
      <c r="D18" s="43"/>
      <c r="E18" s="43"/>
      <c r="F18" s="161"/>
      <c r="G18" s="43"/>
      <c r="H18" s="43"/>
      <c r="I18" s="43"/>
      <c r="J18" s="43"/>
      <c r="K18" s="43"/>
      <c r="L18" s="43"/>
      <c r="M18" s="43"/>
      <c r="N18" s="43"/>
      <c r="O18" s="65"/>
      <c r="P18" s="66"/>
      <c r="Q18" s="66"/>
      <c r="R18" s="64"/>
      <c r="S18" s="64"/>
      <c r="T18" s="64"/>
      <c r="U18" s="64"/>
      <c r="V18" s="64"/>
      <c r="W18" s="64"/>
    </row>
    <row r="19" spans="1:23" ht="17.25" customHeight="1" x14ac:dyDescent="0.2">
      <c r="A19" s="14"/>
      <c r="B19" s="68" t="s">
        <v>31</v>
      </c>
      <c r="C19" s="68"/>
      <c r="D19" s="68"/>
      <c r="E19" s="69"/>
      <c r="F19" s="161"/>
      <c r="G19" s="43"/>
      <c r="H19" s="43"/>
      <c r="I19" s="43"/>
      <c r="J19" s="43"/>
      <c r="K19" s="43"/>
      <c r="L19" s="43"/>
      <c r="M19" s="43"/>
      <c r="N19" s="43"/>
      <c r="O19" s="65"/>
      <c r="P19" s="66"/>
      <c r="Q19" s="66"/>
      <c r="R19" s="64"/>
      <c r="S19" s="64"/>
      <c r="T19" s="64"/>
      <c r="U19" s="64"/>
      <c r="V19" s="64"/>
      <c r="W19" s="64"/>
    </row>
    <row r="20" spans="1:23" ht="18" customHeight="1" x14ac:dyDescent="0.2">
      <c r="A20" s="14"/>
      <c r="B20" s="70" t="s">
        <v>34</v>
      </c>
      <c r="C20" s="70"/>
      <c r="D20" s="70"/>
      <c r="E20" s="67"/>
      <c r="F20" s="166"/>
      <c r="G20" s="43"/>
      <c r="H20" s="43"/>
      <c r="I20" s="43"/>
      <c r="J20" s="43"/>
      <c r="K20" s="43"/>
      <c r="L20" s="43"/>
      <c r="M20" s="43"/>
      <c r="N20" s="43"/>
      <c r="O20" s="65"/>
      <c r="P20" s="66"/>
      <c r="Q20" s="66"/>
      <c r="R20" s="64"/>
      <c r="S20" s="64"/>
      <c r="T20" s="64"/>
      <c r="U20" s="64"/>
      <c r="V20" s="64"/>
      <c r="W20" s="64"/>
    </row>
    <row r="21" spans="1:23" ht="29.25" customHeight="1" x14ac:dyDescent="0.2">
      <c r="A21" s="14"/>
      <c r="B21" s="42" t="s">
        <v>11</v>
      </c>
      <c r="C21" s="42"/>
      <c r="D21" s="42"/>
      <c r="E21" s="67"/>
      <c r="F21" s="165"/>
      <c r="G21" s="43"/>
      <c r="H21" s="43"/>
      <c r="I21" s="43"/>
      <c r="J21" s="43"/>
      <c r="K21" s="43"/>
      <c r="L21" s="43"/>
      <c r="M21" s="43"/>
      <c r="N21" s="43"/>
      <c r="O21" s="65"/>
      <c r="P21" s="66"/>
      <c r="Q21" s="66"/>
      <c r="R21" s="64"/>
      <c r="S21" s="64"/>
      <c r="T21" s="64"/>
      <c r="U21" s="64"/>
      <c r="V21" s="64"/>
      <c r="W21" s="72"/>
    </row>
    <row r="22" spans="1:23" ht="15.75" customHeight="1" x14ac:dyDescent="0.2">
      <c r="A22" s="14"/>
      <c r="B22" s="42" t="s">
        <v>46</v>
      </c>
      <c r="C22" s="42"/>
      <c r="D22" s="42"/>
      <c r="E22" s="67"/>
      <c r="F22" s="161"/>
      <c r="G22" s="43"/>
      <c r="H22" s="43"/>
      <c r="I22" s="43"/>
      <c r="J22" s="43"/>
      <c r="K22" s="43"/>
      <c r="L22" s="43"/>
      <c r="M22" s="43"/>
      <c r="N22" s="43"/>
      <c r="O22" s="65"/>
      <c r="P22" s="66"/>
      <c r="Q22" s="66"/>
      <c r="R22" s="64"/>
      <c r="S22" s="64"/>
      <c r="T22" s="64"/>
      <c r="U22" s="64"/>
      <c r="V22" s="64"/>
      <c r="W22" s="72"/>
    </row>
    <row r="23" spans="1:23" ht="15" customHeight="1" x14ac:dyDescent="0.2">
      <c r="A23" s="14"/>
      <c r="B23" s="36" t="s">
        <v>47</v>
      </c>
      <c r="C23" s="36"/>
      <c r="D23" s="36"/>
      <c r="E23" s="71"/>
      <c r="F23" s="161"/>
      <c r="G23" s="43"/>
      <c r="H23" s="43"/>
      <c r="I23" s="43"/>
      <c r="J23" s="43"/>
      <c r="K23" s="43"/>
      <c r="L23" s="43"/>
      <c r="M23" s="43"/>
      <c r="N23" s="43"/>
      <c r="O23" s="65"/>
      <c r="P23" s="66"/>
      <c r="Q23" s="66"/>
      <c r="R23" s="64"/>
      <c r="S23" s="64"/>
      <c r="T23" s="64"/>
      <c r="U23" s="64"/>
      <c r="V23" s="64"/>
      <c r="W23" s="72"/>
    </row>
    <row r="24" spans="1:23" ht="18.75" customHeight="1" x14ac:dyDescent="0.2">
      <c r="A24" s="14"/>
      <c r="B24" s="36" t="s">
        <v>30</v>
      </c>
      <c r="C24" s="36"/>
      <c r="D24" s="36"/>
      <c r="E24" s="71"/>
      <c r="F24" s="161"/>
      <c r="G24" s="43"/>
      <c r="H24" s="43"/>
      <c r="I24" s="43"/>
      <c r="J24" s="43"/>
      <c r="K24" s="43"/>
      <c r="L24" s="43"/>
      <c r="M24" s="43"/>
      <c r="N24" s="43"/>
      <c r="O24" s="65"/>
      <c r="P24" s="66"/>
      <c r="Q24" s="66"/>
      <c r="R24" s="64"/>
      <c r="S24" s="64"/>
      <c r="T24" s="64"/>
      <c r="U24" s="64"/>
      <c r="V24" s="64"/>
      <c r="W24" s="72"/>
    </row>
    <row r="25" spans="1:23" ht="18.75" customHeight="1" x14ac:dyDescent="0.2">
      <c r="A25" s="14"/>
      <c r="B25" s="160" t="s">
        <v>12</v>
      </c>
      <c r="C25" s="43"/>
      <c r="D25" s="43"/>
      <c r="E25" s="43"/>
      <c r="F25" s="161"/>
      <c r="G25" s="43"/>
      <c r="H25" s="43"/>
      <c r="I25" s="43"/>
      <c r="J25" s="43"/>
      <c r="K25" s="43"/>
      <c r="L25" s="43"/>
      <c r="M25" s="43"/>
      <c r="N25" s="43"/>
      <c r="O25" s="65"/>
      <c r="P25" s="66"/>
      <c r="Q25" s="66"/>
      <c r="R25" s="64"/>
      <c r="S25" s="64"/>
      <c r="T25" s="64"/>
      <c r="U25" s="64"/>
      <c r="V25" s="64"/>
      <c r="W25" s="72"/>
    </row>
    <row r="26" spans="1:23" ht="14.25" customHeight="1" x14ac:dyDescent="0.2">
      <c r="A26" s="14"/>
      <c r="B26" s="160" t="s">
        <v>9</v>
      </c>
      <c r="C26" s="43"/>
      <c r="D26" s="43"/>
      <c r="E26" s="67"/>
      <c r="F26" s="165"/>
      <c r="G26" s="43"/>
      <c r="H26" s="43"/>
      <c r="I26" s="43"/>
      <c r="J26" s="43"/>
      <c r="K26" s="43"/>
      <c r="L26" s="43"/>
      <c r="M26" s="43"/>
      <c r="N26" s="43"/>
      <c r="O26" s="65"/>
      <c r="P26" s="66"/>
      <c r="Q26" s="66"/>
      <c r="R26" s="64"/>
      <c r="S26" s="64"/>
      <c r="T26" s="64"/>
      <c r="U26" s="64"/>
      <c r="V26" s="64"/>
      <c r="W26" s="72"/>
    </row>
    <row r="27" spans="1:23" ht="13.5" customHeight="1" thickBot="1" x14ac:dyDescent="0.25">
      <c r="A27" s="20"/>
      <c r="B27" s="73"/>
      <c r="C27" s="73"/>
      <c r="D27" s="73"/>
      <c r="E27" s="74"/>
      <c r="F27" s="162"/>
      <c r="G27" s="75"/>
      <c r="H27" s="75"/>
      <c r="I27" s="75"/>
      <c r="J27" s="75"/>
      <c r="K27" s="75"/>
      <c r="L27" s="75"/>
      <c r="M27" s="75"/>
      <c r="N27" s="75"/>
      <c r="O27" s="76"/>
      <c r="P27" s="77"/>
      <c r="Q27" s="77"/>
      <c r="R27" s="78"/>
      <c r="S27" s="78"/>
      <c r="T27" s="78"/>
      <c r="U27" s="78"/>
      <c r="V27" s="78"/>
      <c r="W27" s="79"/>
    </row>
    <row r="28" spans="1:23" ht="13.5" x14ac:dyDescent="0.2">
      <c r="A28" s="3"/>
      <c r="B28" s="41" t="s">
        <v>13</v>
      </c>
      <c r="C28" s="41"/>
      <c r="D28" s="41"/>
      <c r="E28" s="41"/>
      <c r="F28" s="163"/>
      <c r="G28" s="41"/>
      <c r="H28" s="41"/>
      <c r="I28" s="41"/>
      <c r="J28" s="41"/>
      <c r="K28" s="41"/>
      <c r="L28" s="41"/>
      <c r="M28" s="41"/>
      <c r="N28" s="41"/>
      <c r="O28" s="60"/>
      <c r="P28" s="61"/>
      <c r="Q28" s="61"/>
      <c r="R28" s="62"/>
      <c r="S28" s="62"/>
      <c r="T28" s="62"/>
      <c r="U28" s="62"/>
      <c r="V28" s="62"/>
      <c r="W28" s="63"/>
    </row>
    <row r="29" spans="1:23" ht="13.5" x14ac:dyDescent="0.2">
      <c r="A29" s="3"/>
      <c r="B29" s="5" t="s">
        <v>14</v>
      </c>
      <c r="C29" s="5"/>
      <c r="D29" s="5"/>
      <c r="E29" s="6"/>
      <c r="F29" s="164"/>
      <c r="G29" s="7"/>
      <c r="H29" s="7"/>
      <c r="I29" s="7"/>
      <c r="J29" s="7"/>
      <c r="K29" s="7"/>
      <c r="L29" s="7"/>
      <c r="M29" s="7"/>
      <c r="N29" s="7"/>
      <c r="O29" s="53"/>
      <c r="P29" s="47"/>
      <c r="Q29" s="47"/>
      <c r="R29" s="8"/>
      <c r="S29" s="8"/>
      <c r="T29" s="8"/>
      <c r="U29" s="8"/>
      <c r="V29" s="8"/>
      <c r="W29" s="9"/>
    </row>
    <row r="30" spans="1:23" ht="14.25" thickBot="1" x14ac:dyDescent="0.25">
      <c r="A30" s="10"/>
      <c r="B30" s="11" t="s">
        <v>15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4"/>
      <c r="P30" s="48"/>
      <c r="Q30" s="48"/>
      <c r="R30" s="12"/>
      <c r="S30" s="12"/>
      <c r="T30" s="12"/>
      <c r="U30" s="12"/>
      <c r="V30" s="12"/>
      <c r="W30" s="13"/>
    </row>
    <row r="31" spans="1:23" ht="20.25" customHeight="1" x14ac:dyDescent="0.2">
      <c r="A31" s="16"/>
      <c r="B31" s="15" t="s">
        <v>16</v>
      </c>
      <c r="C31" s="183"/>
      <c r="D31" s="183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55"/>
      <c r="P31" s="49"/>
      <c r="Q31" s="49"/>
      <c r="R31" s="18"/>
      <c r="S31" s="18"/>
      <c r="T31" s="18"/>
      <c r="U31" s="18"/>
      <c r="V31" s="18"/>
      <c r="W31" s="19"/>
    </row>
    <row r="32" spans="1:23" ht="14.25" thickBot="1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56"/>
      <c r="P32" s="50"/>
      <c r="Q32" s="50"/>
      <c r="R32" s="22"/>
      <c r="S32" s="22"/>
      <c r="T32" s="22"/>
      <c r="U32" s="22"/>
      <c r="V32" s="22"/>
      <c r="W32" s="23"/>
    </row>
    <row r="33" spans="1:23" ht="15.75" customHeight="1" thickBot="1" x14ac:dyDescent="0.25">
      <c r="A33" s="4"/>
      <c r="B33" s="24"/>
      <c r="C33" s="25"/>
      <c r="D33" s="25"/>
      <c r="E33" s="25"/>
      <c r="F33" s="25"/>
      <c r="G33" s="25"/>
      <c r="H33" s="25"/>
      <c r="I33" s="25"/>
      <c r="J33" s="25"/>
      <c r="K33" s="358"/>
      <c r="L33" s="358"/>
      <c r="M33" s="358"/>
      <c r="N33" s="358"/>
      <c r="O33" s="358"/>
      <c r="P33" s="358"/>
      <c r="Q33" s="358"/>
      <c r="R33" s="358"/>
      <c r="S33" s="358"/>
      <c r="T33" s="358"/>
      <c r="U33" s="358"/>
      <c r="V33" s="358"/>
      <c r="W33" s="358"/>
    </row>
    <row r="34" spans="1:23" ht="12" customHeight="1" x14ac:dyDescent="0.2">
      <c r="B34" s="338"/>
      <c r="C34" s="339"/>
      <c r="D34" s="339"/>
      <c r="E34" s="340"/>
      <c r="F34" s="387" t="s">
        <v>26</v>
      </c>
      <c r="G34" s="353" t="s">
        <v>17</v>
      </c>
      <c r="H34" s="354"/>
      <c r="I34" s="355"/>
      <c r="J34" s="26"/>
      <c r="K34" s="360"/>
      <c r="L34" s="360"/>
      <c r="M34" s="360"/>
      <c r="N34" s="360"/>
      <c r="O34" s="360"/>
      <c r="P34" s="360"/>
      <c r="Q34" s="360"/>
      <c r="R34" s="360"/>
      <c r="S34" s="360"/>
      <c r="T34" s="360"/>
      <c r="U34" s="360"/>
      <c r="V34" s="360"/>
      <c r="W34" s="360"/>
    </row>
    <row r="35" spans="1:23" ht="14.25" customHeight="1" thickBot="1" x14ac:dyDescent="0.25">
      <c r="B35" s="341"/>
      <c r="C35" s="342"/>
      <c r="D35" s="342"/>
      <c r="E35" s="343"/>
      <c r="F35" s="388"/>
      <c r="G35" s="376">
        <v>2016</v>
      </c>
      <c r="H35" s="377"/>
      <c r="I35" s="378"/>
      <c r="J35" s="33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0"/>
      <c r="V35" s="360"/>
      <c r="W35" s="360"/>
    </row>
    <row r="36" spans="1:23" ht="19.5" customHeight="1" thickBot="1" x14ac:dyDescent="0.25">
      <c r="B36" s="341" t="s">
        <v>90</v>
      </c>
      <c r="C36" s="342"/>
      <c r="D36" s="342"/>
      <c r="E36" s="343"/>
      <c r="F36" s="286"/>
      <c r="G36" s="379"/>
      <c r="H36" s="380"/>
      <c r="I36" s="381"/>
      <c r="J36" s="34"/>
      <c r="K36" s="28"/>
      <c r="L36" s="34"/>
      <c r="M36" s="34"/>
      <c r="N36" s="34"/>
      <c r="O36" s="57"/>
      <c r="P36" s="51"/>
      <c r="Q36" s="57"/>
    </row>
    <row r="37" spans="1:23" ht="13.5" x14ac:dyDescent="0.25">
      <c r="A37" s="4"/>
      <c r="B37" s="30"/>
      <c r="C37" s="30"/>
      <c r="D37" s="30"/>
      <c r="E37" s="4"/>
      <c r="F37" s="4"/>
      <c r="G37" s="4"/>
      <c r="H37" s="4"/>
      <c r="I37" s="4"/>
      <c r="J37" s="4"/>
      <c r="K37" s="4"/>
      <c r="L37" s="4"/>
      <c r="M37" s="4"/>
      <c r="N37" s="4"/>
      <c r="O37" s="58"/>
      <c r="P37" s="58"/>
      <c r="Q37" s="52"/>
      <c r="R37" s="27"/>
      <c r="S37" s="27"/>
      <c r="T37" s="27"/>
      <c r="U37" s="28"/>
      <c r="V37" s="29"/>
    </row>
    <row r="38" spans="1:23" ht="7.5" customHeight="1" thickBot="1" x14ac:dyDescent="0.3">
      <c r="A38" s="30"/>
      <c r="B38" s="30"/>
      <c r="C38" s="30"/>
      <c r="D38" s="30"/>
      <c r="E38" s="30"/>
      <c r="F38" s="30"/>
      <c r="G38" s="30"/>
      <c r="H38" s="4"/>
      <c r="I38" s="4"/>
      <c r="J38" s="4"/>
      <c r="K38" s="4"/>
      <c r="L38" s="4"/>
      <c r="M38" s="4"/>
      <c r="N38" s="4"/>
      <c r="O38" s="58"/>
      <c r="P38" s="58"/>
      <c r="Q38" s="52"/>
      <c r="R38" s="27"/>
      <c r="S38" s="27"/>
      <c r="T38" s="27"/>
      <c r="U38" s="28"/>
      <c r="V38" s="29"/>
    </row>
    <row r="39" spans="1:23" ht="14.25" hidden="1" thickBot="1" x14ac:dyDescent="0.3">
      <c r="A39" s="30"/>
      <c r="B39" s="30"/>
      <c r="C39" s="30"/>
      <c r="D39" s="30"/>
      <c r="E39" s="30"/>
      <c r="F39" s="30"/>
      <c r="G39" s="30"/>
      <c r="H39" s="4"/>
      <c r="I39" s="4"/>
      <c r="J39" s="4"/>
      <c r="K39" s="4"/>
      <c r="L39" s="4"/>
      <c r="M39" s="4"/>
      <c r="N39" s="4"/>
      <c r="O39" s="58"/>
      <c r="P39" s="58"/>
      <c r="Q39" s="52"/>
      <c r="R39" s="27"/>
      <c r="S39" s="27"/>
      <c r="T39" s="27"/>
      <c r="U39" s="28"/>
      <c r="V39" s="29"/>
    </row>
    <row r="40" spans="1:23" ht="16.5" customHeight="1" thickBot="1" x14ac:dyDescent="0.3">
      <c r="A40" s="283" t="s">
        <v>50</v>
      </c>
      <c r="B40" s="335" t="s">
        <v>86</v>
      </c>
      <c r="C40" s="336"/>
      <c r="D40" s="337"/>
      <c r="E40" s="284" t="s">
        <v>87</v>
      </c>
      <c r="F40" s="285" t="s">
        <v>18</v>
      </c>
      <c r="G40" s="391"/>
      <c r="H40" s="391"/>
      <c r="I40" s="391"/>
      <c r="J40" s="391"/>
      <c r="K40" s="27"/>
      <c r="L40" s="27"/>
      <c r="M40" s="27"/>
      <c r="N40" s="27"/>
      <c r="O40" s="51"/>
      <c r="P40" s="59"/>
    </row>
    <row r="41" spans="1:23" ht="17.25" customHeight="1" x14ac:dyDescent="0.25">
      <c r="A41" s="280">
        <v>1</v>
      </c>
      <c r="B41" s="332" t="s">
        <v>19</v>
      </c>
      <c r="C41" s="333"/>
      <c r="D41" s="334"/>
      <c r="E41" s="281" t="s">
        <v>20</v>
      </c>
      <c r="F41" s="282"/>
      <c r="G41" s="35"/>
      <c r="H41" s="35"/>
      <c r="I41" s="35"/>
      <c r="J41" s="35"/>
      <c r="K41" s="27"/>
      <c r="L41" s="27"/>
      <c r="M41" s="27"/>
      <c r="N41" s="27"/>
      <c r="O41" s="51"/>
      <c r="P41" s="59"/>
    </row>
    <row r="42" spans="1:23" ht="14.25" customHeight="1" x14ac:dyDescent="0.25">
      <c r="A42" s="173">
        <v>2</v>
      </c>
      <c r="B42" s="329" t="s">
        <v>21</v>
      </c>
      <c r="C42" s="330"/>
      <c r="D42" s="331"/>
      <c r="E42" s="31"/>
      <c r="F42" s="38"/>
      <c r="G42" s="389"/>
      <c r="H42" s="390"/>
      <c r="I42" s="390"/>
      <c r="J42" s="390"/>
      <c r="K42" s="27"/>
      <c r="L42" s="27"/>
      <c r="M42" s="27"/>
      <c r="N42" s="27"/>
      <c r="O42" s="51"/>
      <c r="P42" s="59"/>
    </row>
    <row r="43" spans="1:23" ht="13.5" customHeight="1" x14ac:dyDescent="0.25">
      <c r="A43" s="173">
        <v>3</v>
      </c>
      <c r="B43" s="329" t="s">
        <v>22</v>
      </c>
      <c r="C43" s="330"/>
      <c r="D43" s="331"/>
      <c r="E43" s="31"/>
      <c r="F43" s="39"/>
      <c r="G43" s="389"/>
      <c r="H43" s="390"/>
      <c r="I43" s="390"/>
      <c r="J43" s="390"/>
      <c r="K43" s="27"/>
      <c r="L43" s="27"/>
      <c r="M43" s="27"/>
      <c r="N43" s="27"/>
      <c r="O43" s="51"/>
      <c r="P43" s="59"/>
    </row>
    <row r="44" spans="1:23" ht="15" customHeight="1" x14ac:dyDescent="0.25">
      <c r="A44" s="173">
        <v>4</v>
      </c>
      <c r="B44" s="329" t="s">
        <v>7</v>
      </c>
      <c r="C44" s="330"/>
      <c r="D44" s="331"/>
      <c r="E44" s="31" t="s">
        <v>24</v>
      </c>
      <c r="F44" s="176">
        <v>3.5000000000000003E-2</v>
      </c>
      <c r="G44" s="28"/>
      <c r="H44" s="28"/>
      <c r="I44" s="27"/>
      <c r="J44" s="27"/>
      <c r="K44" s="27"/>
      <c r="L44" s="27"/>
      <c r="M44" s="27"/>
      <c r="N44" s="27"/>
      <c r="O44" s="51"/>
      <c r="P44" s="59"/>
    </row>
    <row r="45" spans="1:23" ht="18" customHeight="1" x14ac:dyDescent="0.25">
      <c r="A45" s="173">
        <v>5</v>
      </c>
      <c r="B45" s="329" t="s">
        <v>29</v>
      </c>
      <c r="C45" s="330"/>
      <c r="D45" s="331"/>
      <c r="E45" s="31" t="s">
        <v>24</v>
      </c>
      <c r="F45" s="177">
        <v>6.3500000000000001E-2</v>
      </c>
      <c r="G45" s="28"/>
      <c r="H45" s="28"/>
      <c r="I45" s="27"/>
      <c r="J45" s="27"/>
      <c r="K45" s="27"/>
      <c r="L45" s="27"/>
      <c r="M45" s="27"/>
      <c r="N45" s="27"/>
      <c r="O45" s="51"/>
      <c r="P45" s="59"/>
    </row>
    <row r="46" spans="1:23" ht="17.25" customHeight="1" x14ac:dyDescent="0.25">
      <c r="A46" s="173">
        <v>6</v>
      </c>
      <c r="B46" s="196" t="s">
        <v>105</v>
      </c>
      <c r="C46" s="197"/>
      <c r="D46" s="198"/>
      <c r="E46" s="31" t="s">
        <v>24</v>
      </c>
      <c r="F46" s="176">
        <v>1.4999999999999999E-2</v>
      </c>
      <c r="G46" s="28"/>
      <c r="H46" s="28"/>
      <c r="I46" s="27"/>
      <c r="J46" s="27"/>
      <c r="K46" s="27"/>
      <c r="L46" s="27"/>
      <c r="M46" s="27"/>
      <c r="N46" s="27"/>
      <c r="O46" s="51"/>
      <c r="P46" s="59"/>
    </row>
    <row r="47" spans="1:23" ht="17.25" customHeight="1" x14ac:dyDescent="0.25">
      <c r="A47" s="173">
        <v>7</v>
      </c>
      <c r="B47" s="329" t="s">
        <v>9</v>
      </c>
      <c r="C47" s="330"/>
      <c r="D47" s="331"/>
      <c r="E47" s="31" t="s">
        <v>24</v>
      </c>
      <c r="F47" s="176">
        <v>1.4999999999999999E-2</v>
      </c>
      <c r="G47" s="28"/>
      <c r="H47" s="28"/>
      <c r="I47" s="27"/>
      <c r="J47" s="27"/>
      <c r="K47" s="27"/>
      <c r="L47" s="27"/>
      <c r="M47" s="27"/>
      <c r="N47" s="27"/>
      <c r="O47" s="51"/>
      <c r="P47" s="59"/>
    </row>
    <row r="48" spans="1:23" ht="13.5" customHeight="1" x14ac:dyDescent="0.25">
      <c r="A48" s="173">
        <v>8</v>
      </c>
      <c r="B48" s="329" t="s">
        <v>23</v>
      </c>
      <c r="C48" s="330"/>
      <c r="D48" s="331"/>
      <c r="E48" s="31" t="s">
        <v>24</v>
      </c>
      <c r="F48" s="40"/>
      <c r="G48" s="389"/>
      <c r="H48" s="390"/>
      <c r="I48" s="390"/>
      <c r="J48" s="390"/>
      <c r="K48" s="27"/>
      <c r="L48" s="27"/>
      <c r="M48" s="27"/>
      <c r="N48" s="27"/>
      <c r="O48" s="51"/>
      <c r="P48" s="59"/>
    </row>
    <row r="49" spans="1:23" ht="15" customHeight="1" x14ac:dyDescent="0.25">
      <c r="A49" s="174">
        <v>9</v>
      </c>
      <c r="B49" s="329" t="s">
        <v>25</v>
      </c>
      <c r="C49" s="330"/>
      <c r="D49" s="331"/>
      <c r="E49" s="171" t="s">
        <v>24</v>
      </c>
      <c r="F49" s="172"/>
      <c r="G49" s="389"/>
      <c r="H49" s="390"/>
      <c r="I49" s="390"/>
      <c r="J49" s="390"/>
      <c r="K49" s="27"/>
      <c r="L49" s="27"/>
      <c r="M49" s="27"/>
      <c r="N49" s="27"/>
      <c r="O49" s="51"/>
      <c r="P49" s="59"/>
    </row>
    <row r="50" spans="1:23" ht="17.25" customHeight="1" x14ac:dyDescent="0.25">
      <c r="A50" s="175">
        <v>10</v>
      </c>
      <c r="B50" s="392" t="s">
        <v>84</v>
      </c>
      <c r="C50" s="393"/>
      <c r="D50" s="394"/>
      <c r="E50" s="175" t="s">
        <v>85</v>
      </c>
      <c r="F50" s="178">
        <v>192.93</v>
      </c>
      <c r="G50" s="169"/>
      <c r="H50" s="169"/>
      <c r="I50" s="169"/>
      <c r="J50" s="169"/>
      <c r="K50" s="27"/>
      <c r="L50" s="27"/>
      <c r="M50" s="27"/>
      <c r="N50" s="27"/>
      <c r="O50" s="51"/>
      <c r="P50" s="59"/>
    </row>
    <row r="51" spans="1:23" s="133" customFormat="1" ht="12.75" customHeight="1" x14ac:dyDescent="0.25">
      <c r="A51" s="187"/>
      <c r="B51" s="188"/>
      <c r="C51" s="188"/>
      <c r="D51" s="188"/>
      <c r="E51" s="187"/>
      <c r="F51" s="28"/>
      <c r="G51" s="184"/>
      <c r="H51" s="184"/>
      <c r="I51" s="184"/>
      <c r="J51" s="184"/>
      <c r="K51" s="27"/>
      <c r="L51" s="27"/>
      <c r="M51" s="27"/>
      <c r="N51" s="27"/>
      <c r="O51" s="51"/>
      <c r="P51" s="52"/>
      <c r="Q51" s="170"/>
    </row>
    <row r="52" spans="1:23" s="133" customFormat="1" ht="13.5" hidden="1" x14ac:dyDescent="0.25">
      <c r="A52" s="187"/>
      <c r="B52" s="188"/>
      <c r="C52" s="188"/>
      <c r="D52" s="188"/>
      <c r="E52" s="187"/>
      <c r="F52" s="28"/>
      <c r="G52" s="184"/>
      <c r="H52" s="184"/>
      <c r="I52" s="184"/>
      <c r="J52" s="184"/>
      <c r="K52" s="27"/>
      <c r="L52" s="27"/>
      <c r="M52" s="27"/>
      <c r="N52" s="27"/>
      <c r="O52" s="51"/>
      <c r="P52" s="52"/>
      <c r="Q52" s="170"/>
    </row>
    <row r="53" spans="1:23" s="133" customFormat="1" ht="96" customHeight="1" x14ac:dyDescent="0.25">
      <c r="A53" s="382" t="s">
        <v>107</v>
      </c>
      <c r="B53" s="382"/>
      <c r="C53" s="382"/>
      <c r="D53" s="382"/>
      <c r="E53" s="382"/>
      <c r="F53" s="382"/>
      <c r="G53" s="382"/>
      <c r="H53" s="382"/>
      <c r="I53" s="184"/>
      <c r="J53" s="184"/>
      <c r="K53" s="27"/>
      <c r="L53" s="27"/>
      <c r="M53" s="27"/>
      <c r="N53" s="27"/>
      <c r="O53" s="51"/>
      <c r="P53" s="52"/>
      <c r="Q53" s="170"/>
    </row>
    <row r="54" spans="1:23" s="133" customFormat="1" x14ac:dyDescent="0.2">
      <c r="A54" s="187"/>
      <c r="B54" s="188"/>
      <c r="C54" s="188"/>
      <c r="D54" s="188"/>
      <c r="E54" s="187"/>
      <c r="F54" s="28"/>
      <c r="G54" s="184"/>
      <c r="H54" s="184"/>
      <c r="I54" s="18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</row>
    <row r="55" spans="1:23" s="133" customFormat="1" ht="15.75" x14ac:dyDescent="0.25">
      <c r="A55" s="187"/>
      <c r="B55" s="188"/>
      <c r="C55" s="188"/>
      <c r="D55" s="188"/>
      <c r="E55" s="187"/>
      <c r="F55" s="28"/>
      <c r="G55" s="184"/>
      <c r="H55" s="184"/>
      <c r="I55" s="184"/>
      <c r="J55" s="124"/>
      <c r="K55" s="189" t="s">
        <v>91</v>
      </c>
      <c r="L55" s="190"/>
      <c r="M55" s="191"/>
      <c r="N55" s="124"/>
      <c r="O55" s="124"/>
      <c r="P55" s="124"/>
      <c r="Q55" s="124"/>
      <c r="R55" s="124"/>
      <c r="S55" s="189" t="s">
        <v>92</v>
      </c>
      <c r="T55" s="190"/>
      <c r="U55" s="190"/>
      <c r="V55" s="190"/>
      <c r="W55" s="124"/>
    </row>
    <row r="56" spans="1:23" s="133" customFormat="1" ht="15.75" x14ac:dyDescent="0.25">
      <c r="A56" s="187"/>
      <c r="B56" s="188"/>
      <c r="C56" s="188"/>
      <c r="D56" s="188"/>
      <c r="E56" s="187"/>
      <c r="F56" s="28"/>
      <c r="G56" s="184"/>
      <c r="H56" s="184"/>
      <c r="I56" s="184"/>
      <c r="J56" s="124"/>
      <c r="K56" s="192" t="s">
        <v>93</v>
      </c>
      <c r="L56" s="193"/>
      <c r="M56" s="193"/>
      <c r="N56" s="124"/>
      <c r="O56" s="124"/>
      <c r="P56" s="124"/>
      <c r="Q56" s="124"/>
      <c r="R56" s="124"/>
      <c r="S56" s="192" t="s">
        <v>94</v>
      </c>
      <c r="T56" s="1"/>
      <c r="U56" s="1"/>
      <c r="V56" s="1"/>
      <c r="W56" s="124"/>
    </row>
    <row r="57" spans="1:23" s="133" customFormat="1" ht="15.75" x14ac:dyDescent="0.25">
      <c r="A57" s="187"/>
      <c r="B57" s="188"/>
      <c r="C57" s="188"/>
      <c r="D57" s="188"/>
      <c r="E57" s="187"/>
      <c r="F57" s="28"/>
      <c r="G57" s="184"/>
      <c r="H57" s="184"/>
      <c r="I57" s="184"/>
      <c r="J57" s="124"/>
      <c r="K57" s="193"/>
      <c r="L57" s="193"/>
      <c r="M57" s="193"/>
      <c r="N57" s="124"/>
      <c r="O57" s="124"/>
      <c r="P57" s="124"/>
      <c r="Q57" s="124"/>
      <c r="R57" s="124"/>
      <c r="S57" s="192"/>
      <c r="T57" s="1"/>
      <c r="U57" s="1"/>
      <c r="V57" s="1"/>
      <c r="W57" s="124"/>
    </row>
    <row r="58" spans="1:23" s="133" customFormat="1" ht="15.75" x14ac:dyDescent="0.25">
      <c r="A58" s="187"/>
      <c r="B58" s="188"/>
      <c r="C58" s="188"/>
      <c r="D58" s="188"/>
      <c r="E58" s="187"/>
      <c r="F58" s="28"/>
      <c r="G58" s="184"/>
      <c r="H58" s="184"/>
      <c r="I58" s="184"/>
      <c r="J58" s="124"/>
      <c r="K58" s="193"/>
      <c r="L58" s="193"/>
      <c r="M58" s="193"/>
      <c r="N58" s="124"/>
      <c r="O58" s="124"/>
      <c r="P58" s="124"/>
      <c r="Q58" s="124"/>
      <c r="R58" s="124"/>
      <c r="S58" s="192"/>
      <c r="T58" s="1"/>
      <c r="U58" s="1"/>
      <c r="V58" s="1"/>
      <c r="W58" s="124"/>
    </row>
    <row r="59" spans="1:23" s="133" customFormat="1" ht="15.75" x14ac:dyDescent="0.25">
      <c r="A59" s="187"/>
      <c r="B59" s="188"/>
      <c r="C59" s="188"/>
      <c r="D59" s="188"/>
      <c r="E59" s="187"/>
      <c r="F59" s="28"/>
      <c r="G59" s="184"/>
      <c r="H59" s="184"/>
      <c r="I59" s="184"/>
      <c r="J59" s="124"/>
      <c r="K59" s="346" t="s">
        <v>95</v>
      </c>
      <c r="L59" s="346"/>
      <c r="M59" s="346"/>
      <c r="N59" s="346"/>
      <c r="O59" s="124"/>
      <c r="P59" s="124"/>
      <c r="Q59" s="124"/>
      <c r="R59" s="124"/>
      <c r="S59" s="194" t="s">
        <v>96</v>
      </c>
      <c r="T59" s="195"/>
      <c r="U59" s="195"/>
      <c r="V59" s="195"/>
      <c r="W59" s="124"/>
    </row>
    <row r="60" spans="1:23" ht="13.5" x14ac:dyDescent="0.25">
      <c r="A60" s="32"/>
      <c r="B60" s="30"/>
      <c r="C60" s="30"/>
      <c r="D60" s="30"/>
      <c r="E60" s="32"/>
      <c r="F60" s="4"/>
      <c r="G60" s="4"/>
      <c r="Q60" s="52"/>
      <c r="R60" s="28"/>
      <c r="S60" s="27"/>
      <c r="T60" s="27"/>
      <c r="U60" s="27"/>
      <c r="V60" s="27"/>
      <c r="W60" s="28"/>
    </row>
  </sheetData>
  <mergeCells count="58">
    <mergeCell ref="G35:I35"/>
    <mergeCell ref="G36:I36"/>
    <mergeCell ref="A53:H53"/>
    <mergeCell ref="A6:A9"/>
    <mergeCell ref="B6:B9"/>
    <mergeCell ref="E6:E9"/>
    <mergeCell ref="F6:F9"/>
    <mergeCell ref="F34:F35"/>
    <mergeCell ref="G49:J49"/>
    <mergeCell ref="G42:J42"/>
    <mergeCell ref="G43:J43"/>
    <mergeCell ref="G48:J48"/>
    <mergeCell ref="G40:J40"/>
    <mergeCell ref="B50:D50"/>
    <mergeCell ref="D6:D9"/>
    <mergeCell ref="B44:D44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T7:T9"/>
    <mergeCell ref="L8:L9"/>
    <mergeCell ref="U7:U9"/>
    <mergeCell ref="T3:AA3"/>
    <mergeCell ref="T1:AA2"/>
    <mergeCell ref="K59:N59"/>
    <mergeCell ref="B1:R1"/>
    <mergeCell ref="G6:N6"/>
    <mergeCell ref="M8:M9"/>
    <mergeCell ref="B2:R2"/>
    <mergeCell ref="V5:W5"/>
    <mergeCell ref="N8:N9"/>
    <mergeCell ref="G34:I34"/>
    <mergeCell ref="H8:H9"/>
    <mergeCell ref="K33:W33"/>
    <mergeCell ref="I8:I9"/>
    <mergeCell ref="J8:J9"/>
    <mergeCell ref="K34:W35"/>
    <mergeCell ref="K8:K9"/>
    <mergeCell ref="C6:C9"/>
    <mergeCell ref="B12:C12"/>
    <mergeCell ref="B13:C13"/>
    <mergeCell ref="B14:C14"/>
    <mergeCell ref="B49:D49"/>
    <mergeCell ref="B41:D41"/>
    <mergeCell ref="B40:D40"/>
    <mergeCell ref="B42:D42"/>
    <mergeCell ref="B43:D43"/>
    <mergeCell ref="B45:D45"/>
    <mergeCell ref="B47:D47"/>
    <mergeCell ref="B48:D48"/>
    <mergeCell ref="B34:E35"/>
    <mergeCell ref="B36:E36"/>
  </mergeCells>
  <pageMargins left="0" right="0" top="0" bottom="0" header="0" footer="0"/>
  <pageSetup paperSize="9" scale="4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1"/>
  <sheetViews>
    <sheetView workbookViewId="0">
      <selection activeCell="D35" sqref="D35"/>
    </sheetView>
  </sheetViews>
  <sheetFormatPr defaultColWidth="17.140625" defaultRowHeight="12.75" x14ac:dyDescent="0.2"/>
  <cols>
    <col min="1" max="1" width="4.140625" style="206" customWidth="1"/>
    <col min="2" max="2" width="25.140625" style="206" customWidth="1"/>
    <col min="3" max="3" width="7.140625" style="207" customWidth="1"/>
    <col min="4" max="4" width="8" style="207" customWidth="1"/>
    <col min="5" max="5" width="11.5703125" style="207" customWidth="1"/>
    <col min="6" max="6" width="10.28515625" style="206" customWidth="1"/>
    <col min="7" max="7" width="14.28515625" style="206" customWidth="1"/>
    <col min="8" max="9" width="14.42578125" style="206" customWidth="1"/>
    <col min="10" max="10" width="16.5703125" style="206" customWidth="1"/>
    <col min="11" max="255" width="9.140625" style="209" customWidth="1"/>
    <col min="256" max="256" width="17.140625" style="209"/>
    <col min="257" max="257" width="4.140625" style="209" customWidth="1"/>
    <col min="258" max="258" width="25.140625" style="209" customWidth="1"/>
    <col min="259" max="259" width="7.140625" style="209" customWidth="1"/>
    <col min="260" max="260" width="8" style="209" customWidth="1"/>
    <col min="261" max="261" width="11.5703125" style="209" customWidth="1"/>
    <col min="262" max="262" width="10.28515625" style="209" customWidth="1"/>
    <col min="263" max="263" width="14.28515625" style="209" customWidth="1"/>
    <col min="264" max="265" width="14.42578125" style="209" customWidth="1"/>
    <col min="266" max="266" width="16.5703125" style="209" customWidth="1"/>
    <col min="267" max="511" width="9.140625" style="209" customWidth="1"/>
    <col min="512" max="512" width="17.140625" style="209"/>
    <col min="513" max="513" width="4.140625" style="209" customWidth="1"/>
    <col min="514" max="514" width="25.140625" style="209" customWidth="1"/>
    <col min="515" max="515" width="7.140625" style="209" customWidth="1"/>
    <col min="516" max="516" width="8" style="209" customWidth="1"/>
    <col min="517" max="517" width="11.5703125" style="209" customWidth="1"/>
    <col min="518" max="518" width="10.28515625" style="209" customWidth="1"/>
    <col min="519" max="519" width="14.28515625" style="209" customWidth="1"/>
    <col min="520" max="521" width="14.42578125" style="209" customWidth="1"/>
    <col min="522" max="522" width="16.5703125" style="209" customWidth="1"/>
    <col min="523" max="767" width="9.140625" style="209" customWidth="1"/>
    <col min="768" max="768" width="17.140625" style="209"/>
    <col min="769" max="769" width="4.140625" style="209" customWidth="1"/>
    <col min="770" max="770" width="25.140625" style="209" customWidth="1"/>
    <col min="771" max="771" width="7.140625" style="209" customWidth="1"/>
    <col min="772" max="772" width="8" style="209" customWidth="1"/>
    <col min="773" max="773" width="11.5703125" style="209" customWidth="1"/>
    <col min="774" max="774" width="10.28515625" style="209" customWidth="1"/>
    <col min="775" max="775" width="14.28515625" style="209" customWidth="1"/>
    <col min="776" max="777" width="14.42578125" style="209" customWidth="1"/>
    <col min="778" max="778" width="16.5703125" style="209" customWidth="1"/>
    <col min="779" max="1023" width="9.140625" style="209" customWidth="1"/>
    <col min="1024" max="1024" width="17.140625" style="209"/>
    <col min="1025" max="1025" width="4.140625" style="209" customWidth="1"/>
    <col min="1026" max="1026" width="25.140625" style="209" customWidth="1"/>
    <col min="1027" max="1027" width="7.140625" style="209" customWidth="1"/>
    <col min="1028" max="1028" width="8" style="209" customWidth="1"/>
    <col min="1029" max="1029" width="11.5703125" style="209" customWidth="1"/>
    <col min="1030" max="1030" width="10.28515625" style="209" customWidth="1"/>
    <col min="1031" max="1031" width="14.28515625" style="209" customWidth="1"/>
    <col min="1032" max="1033" width="14.42578125" style="209" customWidth="1"/>
    <col min="1034" max="1034" width="16.5703125" style="209" customWidth="1"/>
    <col min="1035" max="1279" width="9.140625" style="209" customWidth="1"/>
    <col min="1280" max="1280" width="17.140625" style="209"/>
    <col min="1281" max="1281" width="4.140625" style="209" customWidth="1"/>
    <col min="1282" max="1282" width="25.140625" style="209" customWidth="1"/>
    <col min="1283" max="1283" width="7.140625" style="209" customWidth="1"/>
    <col min="1284" max="1284" width="8" style="209" customWidth="1"/>
    <col min="1285" max="1285" width="11.5703125" style="209" customWidth="1"/>
    <col min="1286" max="1286" width="10.28515625" style="209" customWidth="1"/>
    <col min="1287" max="1287" width="14.28515625" style="209" customWidth="1"/>
    <col min="1288" max="1289" width="14.42578125" style="209" customWidth="1"/>
    <col min="1290" max="1290" width="16.5703125" style="209" customWidth="1"/>
    <col min="1291" max="1535" width="9.140625" style="209" customWidth="1"/>
    <col min="1536" max="1536" width="17.140625" style="209"/>
    <col min="1537" max="1537" width="4.140625" style="209" customWidth="1"/>
    <col min="1538" max="1538" width="25.140625" style="209" customWidth="1"/>
    <col min="1539" max="1539" width="7.140625" style="209" customWidth="1"/>
    <col min="1540" max="1540" width="8" style="209" customWidth="1"/>
    <col min="1541" max="1541" width="11.5703125" style="209" customWidth="1"/>
    <col min="1542" max="1542" width="10.28515625" style="209" customWidth="1"/>
    <col min="1543" max="1543" width="14.28515625" style="209" customWidth="1"/>
    <col min="1544" max="1545" width="14.42578125" style="209" customWidth="1"/>
    <col min="1546" max="1546" width="16.5703125" style="209" customWidth="1"/>
    <col min="1547" max="1791" width="9.140625" style="209" customWidth="1"/>
    <col min="1792" max="1792" width="17.140625" style="209"/>
    <col min="1793" max="1793" width="4.140625" style="209" customWidth="1"/>
    <col min="1794" max="1794" width="25.140625" style="209" customWidth="1"/>
    <col min="1795" max="1795" width="7.140625" style="209" customWidth="1"/>
    <col min="1796" max="1796" width="8" style="209" customWidth="1"/>
    <col min="1797" max="1797" width="11.5703125" style="209" customWidth="1"/>
    <col min="1798" max="1798" width="10.28515625" style="209" customWidth="1"/>
    <col min="1799" max="1799" width="14.28515625" style="209" customWidth="1"/>
    <col min="1800" max="1801" width="14.42578125" style="209" customWidth="1"/>
    <col min="1802" max="1802" width="16.5703125" style="209" customWidth="1"/>
    <col min="1803" max="2047" width="9.140625" style="209" customWidth="1"/>
    <col min="2048" max="2048" width="17.140625" style="209"/>
    <col min="2049" max="2049" width="4.140625" style="209" customWidth="1"/>
    <col min="2050" max="2050" width="25.140625" style="209" customWidth="1"/>
    <col min="2051" max="2051" width="7.140625" style="209" customWidth="1"/>
    <col min="2052" max="2052" width="8" style="209" customWidth="1"/>
    <col min="2053" max="2053" width="11.5703125" style="209" customWidth="1"/>
    <col min="2054" max="2054" width="10.28515625" style="209" customWidth="1"/>
    <col min="2055" max="2055" width="14.28515625" style="209" customWidth="1"/>
    <col min="2056" max="2057" width="14.42578125" style="209" customWidth="1"/>
    <col min="2058" max="2058" width="16.5703125" style="209" customWidth="1"/>
    <col min="2059" max="2303" width="9.140625" style="209" customWidth="1"/>
    <col min="2304" max="2304" width="17.140625" style="209"/>
    <col min="2305" max="2305" width="4.140625" style="209" customWidth="1"/>
    <col min="2306" max="2306" width="25.140625" style="209" customWidth="1"/>
    <col min="2307" max="2307" width="7.140625" style="209" customWidth="1"/>
    <col min="2308" max="2308" width="8" style="209" customWidth="1"/>
    <col min="2309" max="2309" width="11.5703125" style="209" customWidth="1"/>
    <col min="2310" max="2310" width="10.28515625" style="209" customWidth="1"/>
    <col min="2311" max="2311" width="14.28515625" style="209" customWidth="1"/>
    <col min="2312" max="2313" width="14.42578125" style="209" customWidth="1"/>
    <col min="2314" max="2314" width="16.5703125" style="209" customWidth="1"/>
    <col min="2315" max="2559" width="9.140625" style="209" customWidth="1"/>
    <col min="2560" max="2560" width="17.140625" style="209"/>
    <col min="2561" max="2561" width="4.140625" style="209" customWidth="1"/>
    <col min="2562" max="2562" width="25.140625" style="209" customWidth="1"/>
    <col min="2563" max="2563" width="7.140625" style="209" customWidth="1"/>
    <col min="2564" max="2564" width="8" style="209" customWidth="1"/>
    <col min="2565" max="2565" width="11.5703125" style="209" customWidth="1"/>
    <col min="2566" max="2566" width="10.28515625" style="209" customWidth="1"/>
    <col min="2567" max="2567" width="14.28515625" style="209" customWidth="1"/>
    <col min="2568" max="2569" width="14.42578125" style="209" customWidth="1"/>
    <col min="2570" max="2570" width="16.5703125" style="209" customWidth="1"/>
    <col min="2571" max="2815" width="9.140625" style="209" customWidth="1"/>
    <col min="2816" max="2816" width="17.140625" style="209"/>
    <col min="2817" max="2817" width="4.140625" style="209" customWidth="1"/>
    <col min="2818" max="2818" width="25.140625" style="209" customWidth="1"/>
    <col min="2819" max="2819" width="7.140625" style="209" customWidth="1"/>
    <col min="2820" max="2820" width="8" style="209" customWidth="1"/>
    <col min="2821" max="2821" width="11.5703125" style="209" customWidth="1"/>
    <col min="2822" max="2822" width="10.28515625" style="209" customWidth="1"/>
    <col min="2823" max="2823" width="14.28515625" style="209" customWidth="1"/>
    <col min="2824" max="2825" width="14.42578125" style="209" customWidth="1"/>
    <col min="2826" max="2826" width="16.5703125" style="209" customWidth="1"/>
    <col min="2827" max="3071" width="9.140625" style="209" customWidth="1"/>
    <col min="3072" max="3072" width="17.140625" style="209"/>
    <col min="3073" max="3073" width="4.140625" style="209" customWidth="1"/>
    <col min="3074" max="3074" width="25.140625" style="209" customWidth="1"/>
    <col min="3075" max="3075" width="7.140625" style="209" customWidth="1"/>
    <col min="3076" max="3076" width="8" style="209" customWidth="1"/>
    <col min="3077" max="3077" width="11.5703125" style="209" customWidth="1"/>
    <col min="3078" max="3078" width="10.28515625" style="209" customWidth="1"/>
    <col min="3079" max="3079" width="14.28515625" style="209" customWidth="1"/>
    <col min="3080" max="3081" width="14.42578125" style="209" customWidth="1"/>
    <col min="3082" max="3082" width="16.5703125" style="209" customWidth="1"/>
    <col min="3083" max="3327" width="9.140625" style="209" customWidth="1"/>
    <col min="3328" max="3328" width="17.140625" style="209"/>
    <col min="3329" max="3329" width="4.140625" style="209" customWidth="1"/>
    <col min="3330" max="3330" width="25.140625" style="209" customWidth="1"/>
    <col min="3331" max="3331" width="7.140625" style="209" customWidth="1"/>
    <col min="3332" max="3332" width="8" style="209" customWidth="1"/>
    <col min="3333" max="3333" width="11.5703125" style="209" customWidth="1"/>
    <col min="3334" max="3334" width="10.28515625" style="209" customWidth="1"/>
    <col min="3335" max="3335" width="14.28515625" style="209" customWidth="1"/>
    <col min="3336" max="3337" width="14.42578125" style="209" customWidth="1"/>
    <col min="3338" max="3338" width="16.5703125" style="209" customWidth="1"/>
    <col min="3339" max="3583" width="9.140625" style="209" customWidth="1"/>
    <col min="3584" max="3584" width="17.140625" style="209"/>
    <col min="3585" max="3585" width="4.140625" style="209" customWidth="1"/>
    <col min="3586" max="3586" width="25.140625" style="209" customWidth="1"/>
    <col min="3587" max="3587" width="7.140625" style="209" customWidth="1"/>
    <col min="3588" max="3588" width="8" style="209" customWidth="1"/>
    <col min="3589" max="3589" width="11.5703125" style="209" customWidth="1"/>
    <col min="3590" max="3590" width="10.28515625" style="209" customWidth="1"/>
    <col min="3591" max="3591" width="14.28515625" style="209" customWidth="1"/>
    <col min="3592" max="3593" width="14.42578125" style="209" customWidth="1"/>
    <col min="3594" max="3594" width="16.5703125" style="209" customWidth="1"/>
    <col min="3595" max="3839" width="9.140625" style="209" customWidth="1"/>
    <col min="3840" max="3840" width="17.140625" style="209"/>
    <col min="3841" max="3841" width="4.140625" style="209" customWidth="1"/>
    <col min="3842" max="3842" width="25.140625" style="209" customWidth="1"/>
    <col min="3843" max="3843" width="7.140625" style="209" customWidth="1"/>
    <col min="3844" max="3844" width="8" style="209" customWidth="1"/>
    <col min="3845" max="3845" width="11.5703125" style="209" customWidth="1"/>
    <col min="3846" max="3846" width="10.28515625" style="209" customWidth="1"/>
    <col min="3847" max="3847" width="14.28515625" style="209" customWidth="1"/>
    <col min="3848" max="3849" width="14.42578125" style="209" customWidth="1"/>
    <col min="3850" max="3850" width="16.5703125" style="209" customWidth="1"/>
    <col min="3851" max="4095" width="9.140625" style="209" customWidth="1"/>
    <col min="4096" max="4096" width="17.140625" style="209"/>
    <col min="4097" max="4097" width="4.140625" style="209" customWidth="1"/>
    <col min="4098" max="4098" width="25.140625" style="209" customWidth="1"/>
    <col min="4099" max="4099" width="7.140625" style="209" customWidth="1"/>
    <col min="4100" max="4100" width="8" style="209" customWidth="1"/>
    <col min="4101" max="4101" width="11.5703125" style="209" customWidth="1"/>
    <col min="4102" max="4102" width="10.28515625" style="209" customWidth="1"/>
    <col min="4103" max="4103" width="14.28515625" style="209" customWidth="1"/>
    <col min="4104" max="4105" width="14.42578125" style="209" customWidth="1"/>
    <col min="4106" max="4106" width="16.5703125" style="209" customWidth="1"/>
    <col min="4107" max="4351" width="9.140625" style="209" customWidth="1"/>
    <col min="4352" max="4352" width="17.140625" style="209"/>
    <col min="4353" max="4353" width="4.140625" style="209" customWidth="1"/>
    <col min="4354" max="4354" width="25.140625" style="209" customWidth="1"/>
    <col min="4355" max="4355" width="7.140625" style="209" customWidth="1"/>
    <col min="4356" max="4356" width="8" style="209" customWidth="1"/>
    <col min="4357" max="4357" width="11.5703125" style="209" customWidth="1"/>
    <col min="4358" max="4358" width="10.28515625" style="209" customWidth="1"/>
    <col min="4359" max="4359" width="14.28515625" style="209" customWidth="1"/>
    <col min="4360" max="4361" width="14.42578125" style="209" customWidth="1"/>
    <col min="4362" max="4362" width="16.5703125" style="209" customWidth="1"/>
    <col min="4363" max="4607" width="9.140625" style="209" customWidth="1"/>
    <col min="4608" max="4608" width="17.140625" style="209"/>
    <col min="4609" max="4609" width="4.140625" style="209" customWidth="1"/>
    <col min="4610" max="4610" width="25.140625" style="209" customWidth="1"/>
    <col min="4611" max="4611" width="7.140625" style="209" customWidth="1"/>
    <col min="4612" max="4612" width="8" style="209" customWidth="1"/>
    <col min="4613" max="4613" width="11.5703125" style="209" customWidth="1"/>
    <col min="4614" max="4614" width="10.28515625" style="209" customWidth="1"/>
    <col min="4615" max="4615" width="14.28515625" style="209" customWidth="1"/>
    <col min="4616" max="4617" width="14.42578125" style="209" customWidth="1"/>
    <col min="4618" max="4618" width="16.5703125" style="209" customWidth="1"/>
    <col min="4619" max="4863" width="9.140625" style="209" customWidth="1"/>
    <col min="4864" max="4864" width="17.140625" style="209"/>
    <col min="4865" max="4865" width="4.140625" style="209" customWidth="1"/>
    <col min="4866" max="4866" width="25.140625" style="209" customWidth="1"/>
    <col min="4867" max="4867" width="7.140625" style="209" customWidth="1"/>
    <col min="4868" max="4868" width="8" style="209" customWidth="1"/>
    <col min="4869" max="4869" width="11.5703125" style="209" customWidth="1"/>
    <col min="4870" max="4870" width="10.28515625" style="209" customWidth="1"/>
    <col min="4871" max="4871" width="14.28515625" style="209" customWidth="1"/>
    <col min="4872" max="4873" width="14.42578125" style="209" customWidth="1"/>
    <col min="4874" max="4874" width="16.5703125" style="209" customWidth="1"/>
    <col min="4875" max="5119" width="9.140625" style="209" customWidth="1"/>
    <col min="5120" max="5120" width="17.140625" style="209"/>
    <col min="5121" max="5121" width="4.140625" style="209" customWidth="1"/>
    <col min="5122" max="5122" width="25.140625" style="209" customWidth="1"/>
    <col min="5123" max="5123" width="7.140625" style="209" customWidth="1"/>
    <col min="5124" max="5124" width="8" style="209" customWidth="1"/>
    <col min="5125" max="5125" width="11.5703125" style="209" customWidth="1"/>
    <col min="5126" max="5126" width="10.28515625" style="209" customWidth="1"/>
    <col min="5127" max="5127" width="14.28515625" style="209" customWidth="1"/>
    <col min="5128" max="5129" width="14.42578125" style="209" customWidth="1"/>
    <col min="5130" max="5130" width="16.5703125" style="209" customWidth="1"/>
    <col min="5131" max="5375" width="9.140625" style="209" customWidth="1"/>
    <col min="5376" max="5376" width="17.140625" style="209"/>
    <col min="5377" max="5377" width="4.140625" style="209" customWidth="1"/>
    <col min="5378" max="5378" width="25.140625" style="209" customWidth="1"/>
    <col min="5379" max="5379" width="7.140625" style="209" customWidth="1"/>
    <col min="5380" max="5380" width="8" style="209" customWidth="1"/>
    <col min="5381" max="5381" width="11.5703125" style="209" customWidth="1"/>
    <col min="5382" max="5382" width="10.28515625" style="209" customWidth="1"/>
    <col min="5383" max="5383" width="14.28515625" style="209" customWidth="1"/>
    <col min="5384" max="5385" width="14.42578125" style="209" customWidth="1"/>
    <col min="5386" max="5386" width="16.5703125" style="209" customWidth="1"/>
    <col min="5387" max="5631" width="9.140625" style="209" customWidth="1"/>
    <col min="5632" max="5632" width="17.140625" style="209"/>
    <col min="5633" max="5633" width="4.140625" style="209" customWidth="1"/>
    <col min="5634" max="5634" width="25.140625" style="209" customWidth="1"/>
    <col min="5635" max="5635" width="7.140625" style="209" customWidth="1"/>
    <col min="5636" max="5636" width="8" style="209" customWidth="1"/>
    <col min="5637" max="5637" width="11.5703125" style="209" customWidth="1"/>
    <col min="5638" max="5638" width="10.28515625" style="209" customWidth="1"/>
    <col min="5639" max="5639" width="14.28515625" style="209" customWidth="1"/>
    <col min="5640" max="5641" width="14.42578125" style="209" customWidth="1"/>
    <col min="5642" max="5642" width="16.5703125" style="209" customWidth="1"/>
    <col min="5643" max="5887" width="9.140625" style="209" customWidth="1"/>
    <col min="5888" max="5888" width="17.140625" style="209"/>
    <col min="5889" max="5889" width="4.140625" style="209" customWidth="1"/>
    <col min="5890" max="5890" width="25.140625" style="209" customWidth="1"/>
    <col min="5891" max="5891" width="7.140625" style="209" customWidth="1"/>
    <col min="5892" max="5892" width="8" style="209" customWidth="1"/>
    <col min="5893" max="5893" width="11.5703125" style="209" customWidth="1"/>
    <col min="5894" max="5894" width="10.28515625" style="209" customWidth="1"/>
    <col min="5895" max="5895" width="14.28515625" style="209" customWidth="1"/>
    <col min="5896" max="5897" width="14.42578125" style="209" customWidth="1"/>
    <col min="5898" max="5898" width="16.5703125" style="209" customWidth="1"/>
    <col min="5899" max="6143" width="9.140625" style="209" customWidth="1"/>
    <col min="6144" max="6144" width="17.140625" style="209"/>
    <col min="6145" max="6145" width="4.140625" style="209" customWidth="1"/>
    <col min="6146" max="6146" width="25.140625" style="209" customWidth="1"/>
    <col min="6147" max="6147" width="7.140625" style="209" customWidth="1"/>
    <col min="6148" max="6148" width="8" style="209" customWidth="1"/>
    <col min="6149" max="6149" width="11.5703125" style="209" customWidth="1"/>
    <col min="6150" max="6150" width="10.28515625" style="209" customWidth="1"/>
    <col min="6151" max="6151" width="14.28515625" style="209" customWidth="1"/>
    <col min="6152" max="6153" width="14.42578125" style="209" customWidth="1"/>
    <col min="6154" max="6154" width="16.5703125" style="209" customWidth="1"/>
    <col min="6155" max="6399" width="9.140625" style="209" customWidth="1"/>
    <col min="6400" max="6400" width="17.140625" style="209"/>
    <col min="6401" max="6401" width="4.140625" style="209" customWidth="1"/>
    <col min="6402" max="6402" width="25.140625" style="209" customWidth="1"/>
    <col min="6403" max="6403" width="7.140625" style="209" customWidth="1"/>
    <col min="6404" max="6404" width="8" style="209" customWidth="1"/>
    <col min="6405" max="6405" width="11.5703125" style="209" customWidth="1"/>
    <col min="6406" max="6406" width="10.28515625" style="209" customWidth="1"/>
    <col min="6407" max="6407" width="14.28515625" style="209" customWidth="1"/>
    <col min="6408" max="6409" width="14.42578125" style="209" customWidth="1"/>
    <col min="6410" max="6410" width="16.5703125" style="209" customWidth="1"/>
    <col min="6411" max="6655" width="9.140625" style="209" customWidth="1"/>
    <col min="6656" max="6656" width="17.140625" style="209"/>
    <col min="6657" max="6657" width="4.140625" style="209" customWidth="1"/>
    <col min="6658" max="6658" width="25.140625" style="209" customWidth="1"/>
    <col min="6659" max="6659" width="7.140625" style="209" customWidth="1"/>
    <col min="6660" max="6660" width="8" style="209" customWidth="1"/>
    <col min="6661" max="6661" width="11.5703125" style="209" customWidth="1"/>
    <col min="6662" max="6662" width="10.28515625" style="209" customWidth="1"/>
    <col min="6663" max="6663" width="14.28515625" style="209" customWidth="1"/>
    <col min="6664" max="6665" width="14.42578125" style="209" customWidth="1"/>
    <col min="6666" max="6666" width="16.5703125" style="209" customWidth="1"/>
    <col min="6667" max="6911" width="9.140625" style="209" customWidth="1"/>
    <col min="6912" max="6912" width="17.140625" style="209"/>
    <col min="6913" max="6913" width="4.140625" style="209" customWidth="1"/>
    <col min="6914" max="6914" width="25.140625" style="209" customWidth="1"/>
    <col min="6915" max="6915" width="7.140625" style="209" customWidth="1"/>
    <col min="6916" max="6916" width="8" style="209" customWidth="1"/>
    <col min="6917" max="6917" width="11.5703125" style="209" customWidth="1"/>
    <col min="6918" max="6918" width="10.28515625" style="209" customWidth="1"/>
    <col min="6919" max="6919" width="14.28515625" style="209" customWidth="1"/>
    <col min="6920" max="6921" width="14.42578125" style="209" customWidth="1"/>
    <col min="6922" max="6922" width="16.5703125" style="209" customWidth="1"/>
    <col min="6923" max="7167" width="9.140625" style="209" customWidth="1"/>
    <col min="7168" max="7168" width="17.140625" style="209"/>
    <col min="7169" max="7169" width="4.140625" style="209" customWidth="1"/>
    <col min="7170" max="7170" width="25.140625" style="209" customWidth="1"/>
    <col min="7171" max="7171" width="7.140625" style="209" customWidth="1"/>
    <col min="7172" max="7172" width="8" style="209" customWidth="1"/>
    <col min="7173" max="7173" width="11.5703125" style="209" customWidth="1"/>
    <col min="7174" max="7174" width="10.28515625" style="209" customWidth="1"/>
    <col min="7175" max="7175" width="14.28515625" style="209" customWidth="1"/>
    <col min="7176" max="7177" width="14.42578125" style="209" customWidth="1"/>
    <col min="7178" max="7178" width="16.5703125" style="209" customWidth="1"/>
    <col min="7179" max="7423" width="9.140625" style="209" customWidth="1"/>
    <col min="7424" max="7424" width="17.140625" style="209"/>
    <col min="7425" max="7425" width="4.140625" style="209" customWidth="1"/>
    <col min="7426" max="7426" width="25.140625" style="209" customWidth="1"/>
    <col min="7427" max="7427" width="7.140625" style="209" customWidth="1"/>
    <col min="7428" max="7428" width="8" style="209" customWidth="1"/>
    <col min="7429" max="7429" width="11.5703125" style="209" customWidth="1"/>
    <col min="7430" max="7430" width="10.28515625" style="209" customWidth="1"/>
    <col min="7431" max="7431" width="14.28515625" style="209" customWidth="1"/>
    <col min="7432" max="7433" width="14.42578125" style="209" customWidth="1"/>
    <col min="7434" max="7434" width="16.5703125" style="209" customWidth="1"/>
    <col min="7435" max="7679" width="9.140625" style="209" customWidth="1"/>
    <col min="7680" max="7680" width="17.140625" style="209"/>
    <col min="7681" max="7681" width="4.140625" style="209" customWidth="1"/>
    <col min="7682" max="7682" width="25.140625" style="209" customWidth="1"/>
    <col min="7683" max="7683" width="7.140625" style="209" customWidth="1"/>
    <col min="7684" max="7684" width="8" style="209" customWidth="1"/>
    <col min="7685" max="7685" width="11.5703125" style="209" customWidth="1"/>
    <col min="7686" max="7686" width="10.28515625" style="209" customWidth="1"/>
    <col min="7687" max="7687" width="14.28515625" style="209" customWidth="1"/>
    <col min="7688" max="7689" width="14.42578125" style="209" customWidth="1"/>
    <col min="7690" max="7690" width="16.5703125" style="209" customWidth="1"/>
    <col min="7691" max="7935" width="9.140625" style="209" customWidth="1"/>
    <col min="7936" max="7936" width="17.140625" style="209"/>
    <col min="7937" max="7937" width="4.140625" style="209" customWidth="1"/>
    <col min="7938" max="7938" width="25.140625" style="209" customWidth="1"/>
    <col min="7939" max="7939" width="7.140625" style="209" customWidth="1"/>
    <col min="7940" max="7940" width="8" style="209" customWidth="1"/>
    <col min="7941" max="7941" width="11.5703125" style="209" customWidth="1"/>
    <col min="7942" max="7942" width="10.28515625" style="209" customWidth="1"/>
    <col min="7943" max="7943" width="14.28515625" style="209" customWidth="1"/>
    <col min="7944" max="7945" width="14.42578125" style="209" customWidth="1"/>
    <col min="7946" max="7946" width="16.5703125" style="209" customWidth="1"/>
    <col min="7947" max="8191" width="9.140625" style="209" customWidth="1"/>
    <col min="8192" max="8192" width="17.140625" style="209"/>
    <col min="8193" max="8193" width="4.140625" style="209" customWidth="1"/>
    <col min="8194" max="8194" width="25.140625" style="209" customWidth="1"/>
    <col min="8195" max="8195" width="7.140625" style="209" customWidth="1"/>
    <col min="8196" max="8196" width="8" style="209" customWidth="1"/>
    <col min="8197" max="8197" width="11.5703125" style="209" customWidth="1"/>
    <col min="8198" max="8198" width="10.28515625" style="209" customWidth="1"/>
    <col min="8199" max="8199" width="14.28515625" style="209" customWidth="1"/>
    <col min="8200" max="8201" width="14.42578125" style="209" customWidth="1"/>
    <col min="8202" max="8202" width="16.5703125" style="209" customWidth="1"/>
    <col min="8203" max="8447" width="9.140625" style="209" customWidth="1"/>
    <col min="8448" max="8448" width="17.140625" style="209"/>
    <col min="8449" max="8449" width="4.140625" style="209" customWidth="1"/>
    <col min="8450" max="8450" width="25.140625" style="209" customWidth="1"/>
    <col min="8451" max="8451" width="7.140625" style="209" customWidth="1"/>
    <col min="8452" max="8452" width="8" style="209" customWidth="1"/>
    <col min="8453" max="8453" width="11.5703125" style="209" customWidth="1"/>
    <col min="8454" max="8454" width="10.28515625" style="209" customWidth="1"/>
    <col min="8455" max="8455" width="14.28515625" style="209" customWidth="1"/>
    <col min="8456" max="8457" width="14.42578125" style="209" customWidth="1"/>
    <col min="8458" max="8458" width="16.5703125" style="209" customWidth="1"/>
    <col min="8459" max="8703" width="9.140625" style="209" customWidth="1"/>
    <col min="8704" max="8704" width="17.140625" style="209"/>
    <col min="8705" max="8705" width="4.140625" style="209" customWidth="1"/>
    <col min="8706" max="8706" width="25.140625" style="209" customWidth="1"/>
    <col min="8707" max="8707" width="7.140625" style="209" customWidth="1"/>
    <col min="8708" max="8708" width="8" style="209" customWidth="1"/>
    <col min="8709" max="8709" width="11.5703125" style="209" customWidth="1"/>
    <col min="8710" max="8710" width="10.28515625" style="209" customWidth="1"/>
    <col min="8711" max="8711" width="14.28515625" style="209" customWidth="1"/>
    <col min="8712" max="8713" width="14.42578125" style="209" customWidth="1"/>
    <col min="8714" max="8714" width="16.5703125" style="209" customWidth="1"/>
    <col min="8715" max="8959" width="9.140625" style="209" customWidth="1"/>
    <col min="8960" max="8960" width="17.140625" style="209"/>
    <col min="8961" max="8961" width="4.140625" style="209" customWidth="1"/>
    <col min="8962" max="8962" width="25.140625" style="209" customWidth="1"/>
    <col min="8963" max="8963" width="7.140625" style="209" customWidth="1"/>
    <col min="8964" max="8964" width="8" style="209" customWidth="1"/>
    <col min="8965" max="8965" width="11.5703125" style="209" customWidth="1"/>
    <col min="8966" max="8966" width="10.28515625" style="209" customWidth="1"/>
    <col min="8967" max="8967" width="14.28515625" style="209" customWidth="1"/>
    <col min="8968" max="8969" width="14.42578125" style="209" customWidth="1"/>
    <col min="8970" max="8970" width="16.5703125" style="209" customWidth="1"/>
    <col min="8971" max="9215" width="9.140625" style="209" customWidth="1"/>
    <col min="9216" max="9216" width="17.140625" style="209"/>
    <col min="9217" max="9217" width="4.140625" style="209" customWidth="1"/>
    <col min="9218" max="9218" width="25.140625" style="209" customWidth="1"/>
    <col min="9219" max="9219" width="7.140625" style="209" customWidth="1"/>
    <col min="9220" max="9220" width="8" style="209" customWidth="1"/>
    <col min="9221" max="9221" width="11.5703125" style="209" customWidth="1"/>
    <col min="9222" max="9222" width="10.28515625" style="209" customWidth="1"/>
    <col min="9223" max="9223" width="14.28515625" style="209" customWidth="1"/>
    <col min="9224" max="9225" width="14.42578125" style="209" customWidth="1"/>
    <col min="9226" max="9226" width="16.5703125" style="209" customWidth="1"/>
    <col min="9227" max="9471" width="9.140625" style="209" customWidth="1"/>
    <col min="9472" max="9472" width="17.140625" style="209"/>
    <col min="9473" max="9473" width="4.140625" style="209" customWidth="1"/>
    <col min="9474" max="9474" width="25.140625" style="209" customWidth="1"/>
    <col min="9475" max="9475" width="7.140625" style="209" customWidth="1"/>
    <col min="9476" max="9476" width="8" style="209" customWidth="1"/>
    <col min="9477" max="9477" width="11.5703125" style="209" customWidth="1"/>
    <col min="9478" max="9478" width="10.28515625" style="209" customWidth="1"/>
    <col min="9479" max="9479" width="14.28515625" style="209" customWidth="1"/>
    <col min="9480" max="9481" width="14.42578125" style="209" customWidth="1"/>
    <col min="9482" max="9482" width="16.5703125" style="209" customWidth="1"/>
    <col min="9483" max="9727" width="9.140625" style="209" customWidth="1"/>
    <col min="9728" max="9728" width="17.140625" style="209"/>
    <col min="9729" max="9729" width="4.140625" style="209" customWidth="1"/>
    <col min="9730" max="9730" width="25.140625" style="209" customWidth="1"/>
    <col min="9731" max="9731" width="7.140625" style="209" customWidth="1"/>
    <col min="9732" max="9732" width="8" style="209" customWidth="1"/>
    <col min="9733" max="9733" width="11.5703125" style="209" customWidth="1"/>
    <col min="9734" max="9734" width="10.28515625" style="209" customWidth="1"/>
    <col min="9735" max="9735" width="14.28515625" style="209" customWidth="1"/>
    <col min="9736" max="9737" width="14.42578125" style="209" customWidth="1"/>
    <col min="9738" max="9738" width="16.5703125" style="209" customWidth="1"/>
    <col min="9739" max="9983" width="9.140625" style="209" customWidth="1"/>
    <col min="9984" max="9984" width="17.140625" style="209"/>
    <col min="9985" max="9985" width="4.140625" style="209" customWidth="1"/>
    <col min="9986" max="9986" width="25.140625" style="209" customWidth="1"/>
    <col min="9987" max="9987" width="7.140625" style="209" customWidth="1"/>
    <col min="9988" max="9988" width="8" style="209" customWidth="1"/>
    <col min="9989" max="9989" width="11.5703125" style="209" customWidth="1"/>
    <col min="9990" max="9990" width="10.28515625" style="209" customWidth="1"/>
    <col min="9991" max="9991" width="14.28515625" style="209" customWidth="1"/>
    <col min="9992" max="9993" width="14.42578125" style="209" customWidth="1"/>
    <col min="9994" max="9994" width="16.5703125" style="209" customWidth="1"/>
    <col min="9995" max="10239" width="9.140625" style="209" customWidth="1"/>
    <col min="10240" max="10240" width="17.140625" style="209"/>
    <col min="10241" max="10241" width="4.140625" style="209" customWidth="1"/>
    <col min="10242" max="10242" width="25.140625" style="209" customWidth="1"/>
    <col min="10243" max="10243" width="7.140625" style="209" customWidth="1"/>
    <col min="10244" max="10244" width="8" style="209" customWidth="1"/>
    <col min="10245" max="10245" width="11.5703125" style="209" customWidth="1"/>
    <col min="10246" max="10246" width="10.28515625" style="209" customWidth="1"/>
    <col min="10247" max="10247" width="14.28515625" style="209" customWidth="1"/>
    <col min="10248" max="10249" width="14.42578125" style="209" customWidth="1"/>
    <col min="10250" max="10250" width="16.5703125" style="209" customWidth="1"/>
    <col min="10251" max="10495" width="9.140625" style="209" customWidth="1"/>
    <col min="10496" max="10496" width="17.140625" style="209"/>
    <col min="10497" max="10497" width="4.140625" style="209" customWidth="1"/>
    <col min="10498" max="10498" width="25.140625" style="209" customWidth="1"/>
    <col min="10499" max="10499" width="7.140625" style="209" customWidth="1"/>
    <col min="10500" max="10500" width="8" style="209" customWidth="1"/>
    <col min="10501" max="10501" width="11.5703125" style="209" customWidth="1"/>
    <col min="10502" max="10502" width="10.28515625" style="209" customWidth="1"/>
    <col min="10503" max="10503" width="14.28515625" style="209" customWidth="1"/>
    <col min="10504" max="10505" width="14.42578125" style="209" customWidth="1"/>
    <col min="10506" max="10506" width="16.5703125" style="209" customWidth="1"/>
    <col min="10507" max="10751" width="9.140625" style="209" customWidth="1"/>
    <col min="10752" max="10752" width="17.140625" style="209"/>
    <col min="10753" max="10753" width="4.140625" style="209" customWidth="1"/>
    <col min="10754" max="10754" width="25.140625" style="209" customWidth="1"/>
    <col min="10755" max="10755" width="7.140625" style="209" customWidth="1"/>
    <col min="10756" max="10756" width="8" style="209" customWidth="1"/>
    <col min="10757" max="10757" width="11.5703125" style="209" customWidth="1"/>
    <col min="10758" max="10758" width="10.28515625" style="209" customWidth="1"/>
    <col min="10759" max="10759" width="14.28515625" style="209" customWidth="1"/>
    <col min="10760" max="10761" width="14.42578125" style="209" customWidth="1"/>
    <col min="10762" max="10762" width="16.5703125" style="209" customWidth="1"/>
    <col min="10763" max="11007" width="9.140625" style="209" customWidth="1"/>
    <col min="11008" max="11008" width="17.140625" style="209"/>
    <col min="11009" max="11009" width="4.140625" style="209" customWidth="1"/>
    <col min="11010" max="11010" width="25.140625" style="209" customWidth="1"/>
    <col min="11011" max="11011" width="7.140625" style="209" customWidth="1"/>
    <col min="11012" max="11012" width="8" style="209" customWidth="1"/>
    <col min="11013" max="11013" width="11.5703125" style="209" customWidth="1"/>
    <col min="11014" max="11014" width="10.28515625" style="209" customWidth="1"/>
    <col min="11015" max="11015" width="14.28515625" style="209" customWidth="1"/>
    <col min="11016" max="11017" width="14.42578125" style="209" customWidth="1"/>
    <col min="11018" max="11018" width="16.5703125" style="209" customWidth="1"/>
    <col min="11019" max="11263" width="9.140625" style="209" customWidth="1"/>
    <col min="11264" max="11264" width="17.140625" style="209"/>
    <col min="11265" max="11265" width="4.140625" style="209" customWidth="1"/>
    <col min="11266" max="11266" width="25.140625" style="209" customWidth="1"/>
    <col min="11267" max="11267" width="7.140625" style="209" customWidth="1"/>
    <col min="11268" max="11268" width="8" style="209" customWidth="1"/>
    <col min="11269" max="11269" width="11.5703125" style="209" customWidth="1"/>
    <col min="11270" max="11270" width="10.28515625" style="209" customWidth="1"/>
    <col min="11271" max="11271" width="14.28515625" style="209" customWidth="1"/>
    <col min="11272" max="11273" width="14.42578125" style="209" customWidth="1"/>
    <col min="11274" max="11274" width="16.5703125" style="209" customWidth="1"/>
    <col min="11275" max="11519" width="9.140625" style="209" customWidth="1"/>
    <col min="11520" max="11520" width="17.140625" style="209"/>
    <col min="11521" max="11521" width="4.140625" style="209" customWidth="1"/>
    <col min="11522" max="11522" width="25.140625" style="209" customWidth="1"/>
    <col min="11523" max="11523" width="7.140625" style="209" customWidth="1"/>
    <col min="11524" max="11524" width="8" style="209" customWidth="1"/>
    <col min="11525" max="11525" width="11.5703125" style="209" customWidth="1"/>
    <col min="11526" max="11526" width="10.28515625" style="209" customWidth="1"/>
    <col min="11527" max="11527" width="14.28515625" style="209" customWidth="1"/>
    <col min="11528" max="11529" width="14.42578125" style="209" customWidth="1"/>
    <col min="11530" max="11530" width="16.5703125" style="209" customWidth="1"/>
    <col min="11531" max="11775" width="9.140625" style="209" customWidth="1"/>
    <col min="11776" max="11776" width="17.140625" style="209"/>
    <col min="11777" max="11777" width="4.140625" style="209" customWidth="1"/>
    <col min="11778" max="11778" width="25.140625" style="209" customWidth="1"/>
    <col min="11779" max="11779" width="7.140625" style="209" customWidth="1"/>
    <col min="11780" max="11780" width="8" style="209" customWidth="1"/>
    <col min="11781" max="11781" width="11.5703125" style="209" customWidth="1"/>
    <col min="11782" max="11782" width="10.28515625" style="209" customWidth="1"/>
    <col min="11783" max="11783" width="14.28515625" style="209" customWidth="1"/>
    <col min="11784" max="11785" width="14.42578125" style="209" customWidth="1"/>
    <col min="11786" max="11786" width="16.5703125" style="209" customWidth="1"/>
    <col min="11787" max="12031" width="9.140625" style="209" customWidth="1"/>
    <col min="12032" max="12032" width="17.140625" style="209"/>
    <col min="12033" max="12033" width="4.140625" style="209" customWidth="1"/>
    <col min="12034" max="12034" width="25.140625" style="209" customWidth="1"/>
    <col min="12035" max="12035" width="7.140625" style="209" customWidth="1"/>
    <col min="12036" max="12036" width="8" style="209" customWidth="1"/>
    <col min="12037" max="12037" width="11.5703125" style="209" customWidth="1"/>
    <col min="12038" max="12038" width="10.28515625" style="209" customWidth="1"/>
    <col min="12039" max="12039" width="14.28515625" style="209" customWidth="1"/>
    <col min="12040" max="12041" width="14.42578125" style="209" customWidth="1"/>
    <col min="12042" max="12042" width="16.5703125" style="209" customWidth="1"/>
    <col min="12043" max="12287" width="9.140625" style="209" customWidth="1"/>
    <col min="12288" max="12288" width="17.140625" style="209"/>
    <col min="12289" max="12289" width="4.140625" style="209" customWidth="1"/>
    <col min="12290" max="12290" width="25.140625" style="209" customWidth="1"/>
    <col min="12291" max="12291" width="7.140625" style="209" customWidth="1"/>
    <col min="12292" max="12292" width="8" style="209" customWidth="1"/>
    <col min="12293" max="12293" width="11.5703125" style="209" customWidth="1"/>
    <col min="12294" max="12294" width="10.28515625" style="209" customWidth="1"/>
    <col min="12295" max="12295" width="14.28515625" style="209" customWidth="1"/>
    <col min="12296" max="12297" width="14.42578125" style="209" customWidth="1"/>
    <col min="12298" max="12298" width="16.5703125" style="209" customWidth="1"/>
    <col min="12299" max="12543" width="9.140625" style="209" customWidth="1"/>
    <col min="12544" max="12544" width="17.140625" style="209"/>
    <col min="12545" max="12545" width="4.140625" style="209" customWidth="1"/>
    <col min="12546" max="12546" width="25.140625" style="209" customWidth="1"/>
    <col min="12547" max="12547" width="7.140625" style="209" customWidth="1"/>
    <col min="12548" max="12548" width="8" style="209" customWidth="1"/>
    <col min="12549" max="12549" width="11.5703125" style="209" customWidth="1"/>
    <col min="12550" max="12550" width="10.28515625" style="209" customWidth="1"/>
    <col min="12551" max="12551" width="14.28515625" style="209" customWidth="1"/>
    <col min="12552" max="12553" width="14.42578125" style="209" customWidth="1"/>
    <col min="12554" max="12554" width="16.5703125" style="209" customWidth="1"/>
    <col min="12555" max="12799" width="9.140625" style="209" customWidth="1"/>
    <col min="12800" max="12800" width="17.140625" style="209"/>
    <col min="12801" max="12801" width="4.140625" style="209" customWidth="1"/>
    <col min="12802" max="12802" width="25.140625" style="209" customWidth="1"/>
    <col min="12803" max="12803" width="7.140625" style="209" customWidth="1"/>
    <col min="12804" max="12804" width="8" style="209" customWidth="1"/>
    <col min="12805" max="12805" width="11.5703125" style="209" customWidth="1"/>
    <col min="12806" max="12806" width="10.28515625" style="209" customWidth="1"/>
    <col min="12807" max="12807" width="14.28515625" style="209" customWidth="1"/>
    <col min="12808" max="12809" width="14.42578125" style="209" customWidth="1"/>
    <col min="12810" max="12810" width="16.5703125" style="209" customWidth="1"/>
    <col min="12811" max="13055" width="9.140625" style="209" customWidth="1"/>
    <col min="13056" max="13056" width="17.140625" style="209"/>
    <col min="13057" max="13057" width="4.140625" style="209" customWidth="1"/>
    <col min="13058" max="13058" width="25.140625" style="209" customWidth="1"/>
    <col min="13059" max="13059" width="7.140625" style="209" customWidth="1"/>
    <col min="13060" max="13060" width="8" style="209" customWidth="1"/>
    <col min="13061" max="13061" width="11.5703125" style="209" customWidth="1"/>
    <col min="13062" max="13062" width="10.28515625" style="209" customWidth="1"/>
    <col min="13063" max="13063" width="14.28515625" style="209" customWidth="1"/>
    <col min="13064" max="13065" width="14.42578125" style="209" customWidth="1"/>
    <col min="13066" max="13066" width="16.5703125" style="209" customWidth="1"/>
    <col min="13067" max="13311" width="9.140625" style="209" customWidth="1"/>
    <col min="13312" max="13312" width="17.140625" style="209"/>
    <col min="13313" max="13313" width="4.140625" style="209" customWidth="1"/>
    <col min="13314" max="13314" width="25.140625" style="209" customWidth="1"/>
    <col min="13315" max="13315" width="7.140625" style="209" customWidth="1"/>
    <col min="13316" max="13316" width="8" style="209" customWidth="1"/>
    <col min="13317" max="13317" width="11.5703125" style="209" customWidth="1"/>
    <col min="13318" max="13318" width="10.28515625" style="209" customWidth="1"/>
    <col min="13319" max="13319" width="14.28515625" style="209" customWidth="1"/>
    <col min="13320" max="13321" width="14.42578125" style="209" customWidth="1"/>
    <col min="13322" max="13322" width="16.5703125" style="209" customWidth="1"/>
    <col min="13323" max="13567" width="9.140625" style="209" customWidth="1"/>
    <col min="13568" max="13568" width="17.140625" style="209"/>
    <col min="13569" max="13569" width="4.140625" style="209" customWidth="1"/>
    <col min="13570" max="13570" width="25.140625" style="209" customWidth="1"/>
    <col min="13571" max="13571" width="7.140625" style="209" customWidth="1"/>
    <col min="13572" max="13572" width="8" style="209" customWidth="1"/>
    <col min="13573" max="13573" width="11.5703125" style="209" customWidth="1"/>
    <col min="13574" max="13574" width="10.28515625" style="209" customWidth="1"/>
    <col min="13575" max="13575" width="14.28515625" style="209" customWidth="1"/>
    <col min="13576" max="13577" width="14.42578125" style="209" customWidth="1"/>
    <col min="13578" max="13578" width="16.5703125" style="209" customWidth="1"/>
    <col min="13579" max="13823" width="9.140625" style="209" customWidth="1"/>
    <col min="13824" max="13824" width="17.140625" style="209"/>
    <col min="13825" max="13825" width="4.140625" style="209" customWidth="1"/>
    <col min="13826" max="13826" width="25.140625" style="209" customWidth="1"/>
    <col min="13827" max="13827" width="7.140625" style="209" customWidth="1"/>
    <col min="13828" max="13828" width="8" style="209" customWidth="1"/>
    <col min="13829" max="13829" width="11.5703125" style="209" customWidth="1"/>
    <col min="13830" max="13830" width="10.28515625" style="209" customWidth="1"/>
    <col min="13831" max="13831" width="14.28515625" style="209" customWidth="1"/>
    <col min="13832" max="13833" width="14.42578125" style="209" customWidth="1"/>
    <col min="13834" max="13834" width="16.5703125" style="209" customWidth="1"/>
    <col min="13835" max="14079" width="9.140625" style="209" customWidth="1"/>
    <col min="14080" max="14080" width="17.140625" style="209"/>
    <col min="14081" max="14081" width="4.140625" style="209" customWidth="1"/>
    <col min="14082" max="14082" width="25.140625" style="209" customWidth="1"/>
    <col min="14083" max="14083" width="7.140625" style="209" customWidth="1"/>
    <col min="14084" max="14084" width="8" style="209" customWidth="1"/>
    <col min="14085" max="14085" width="11.5703125" style="209" customWidth="1"/>
    <col min="14086" max="14086" width="10.28515625" style="209" customWidth="1"/>
    <col min="14087" max="14087" width="14.28515625" style="209" customWidth="1"/>
    <col min="14088" max="14089" width="14.42578125" style="209" customWidth="1"/>
    <col min="14090" max="14090" width="16.5703125" style="209" customWidth="1"/>
    <col min="14091" max="14335" width="9.140625" style="209" customWidth="1"/>
    <col min="14336" max="14336" width="17.140625" style="209"/>
    <col min="14337" max="14337" width="4.140625" style="209" customWidth="1"/>
    <col min="14338" max="14338" width="25.140625" style="209" customWidth="1"/>
    <col min="14339" max="14339" width="7.140625" style="209" customWidth="1"/>
    <col min="14340" max="14340" width="8" style="209" customWidth="1"/>
    <col min="14341" max="14341" width="11.5703125" style="209" customWidth="1"/>
    <col min="14342" max="14342" width="10.28515625" style="209" customWidth="1"/>
    <col min="14343" max="14343" width="14.28515625" style="209" customWidth="1"/>
    <col min="14344" max="14345" width="14.42578125" style="209" customWidth="1"/>
    <col min="14346" max="14346" width="16.5703125" style="209" customWidth="1"/>
    <col min="14347" max="14591" width="9.140625" style="209" customWidth="1"/>
    <col min="14592" max="14592" width="17.140625" style="209"/>
    <col min="14593" max="14593" width="4.140625" style="209" customWidth="1"/>
    <col min="14594" max="14594" width="25.140625" style="209" customWidth="1"/>
    <col min="14595" max="14595" width="7.140625" style="209" customWidth="1"/>
    <col min="14596" max="14596" width="8" style="209" customWidth="1"/>
    <col min="14597" max="14597" width="11.5703125" style="209" customWidth="1"/>
    <col min="14598" max="14598" width="10.28515625" style="209" customWidth="1"/>
    <col min="14599" max="14599" width="14.28515625" style="209" customWidth="1"/>
    <col min="14600" max="14601" width="14.42578125" style="209" customWidth="1"/>
    <col min="14602" max="14602" width="16.5703125" style="209" customWidth="1"/>
    <col min="14603" max="14847" width="9.140625" style="209" customWidth="1"/>
    <col min="14848" max="14848" width="17.140625" style="209"/>
    <col min="14849" max="14849" width="4.140625" style="209" customWidth="1"/>
    <col min="14850" max="14850" width="25.140625" style="209" customWidth="1"/>
    <col min="14851" max="14851" width="7.140625" style="209" customWidth="1"/>
    <col min="14852" max="14852" width="8" style="209" customWidth="1"/>
    <col min="14853" max="14853" width="11.5703125" style="209" customWidth="1"/>
    <col min="14854" max="14854" width="10.28515625" style="209" customWidth="1"/>
    <col min="14855" max="14855" width="14.28515625" style="209" customWidth="1"/>
    <col min="14856" max="14857" width="14.42578125" style="209" customWidth="1"/>
    <col min="14858" max="14858" width="16.5703125" style="209" customWidth="1"/>
    <col min="14859" max="15103" width="9.140625" style="209" customWidth="1"/>
    <col min="15104" max="15104" width="17.140625" style="209"/>
    <col min="15105" max="15105" width="4.140625" style="209" customWidth="1"/>
    <col min="15106" max="15106" width="25.140625" style="209" customWidth="1"/>
    <col min="15107" max="15107" width="7.140625" style="209" customWidth="1"/>
    <col min="15108" max="15108" width="8" style="209" customWidth="1"/>
    <col min="15109" max="15109" width="11.5703125" style="209" customWidth="1"/>
    <col min="15110" max="15110" width="10.28515625" style="209" customWidth="1"/>
    <col min="15111" max="15111" width="14.28515625" style="209" customWidth="1"/>
    <col min="15112" max="15113" width="14.42578125" style="209" customWidth="1"/>
    <col min="15114" max="15114" width="16.5703125" style="209" customWidth="1"/>
    <col min="15115" max="15359" width="9.140625" style="209" customWidth="1"/>
    <col min="15360" max="15360" width="17.140625" style="209"/>
    <col min="15361" max="15361" width="4.140625" style="209" customWidth="1"/>
    <col min="15362" max="15362" width="25.140625" style="209" customWidth="1"/>
    <col min="15363" max="15363" width="7.140625" style="209" customWidth="1"/>
    <col min="15364" max="15364" width="8" style="209" customWidth="1"/>
    <col min="15365" max="15365" width="11.5703125" style="209" customWidth="1"/>
    <col min="15366" max="15366" width="10.28515625" style="209" customWidth="1"/>
    <col min="15367" max="15367" width="14.28515625" style="209" customWidth="1"/>
    <col min="15368" max="15369" width="14.42578125" style="209" customWidth="1"/>
    <col min="15370" max="15370" width="16.5703125" style="209" customWidth="1"/>
    <col min="15371" max="15615" width="9.140625" style="209" customWidth="1"/>
    <col min="15616" max="15616" width="17.140625" style="209"/>
    <col min="15617" max="15617" width="4.140625" style="209" customWidth="1"/>
    <col min="15618" max="15618" width="25.140625" style="209" customWidth="1"/>
    <col min="15619" max="15619" width="7.140625" style="209" customWidth="1"/>
    <col min="15620" max="15620" width="8" style="209" customWidth="1"/>
    <col min="15621" max="15621" width="11.5703125" style="209" customWidth="1"/>
    <col min="15622" max="15622" width="10.28515625" style="209" customWidth="1"/>
    <col min="15623" max="15623" width="14.28515625" style="209" customWidth="1"/>
    <col min="15624" max="15625" width="14.42578125" style="209" customWidth="1"/>
    <col min="15626" max="15626" width="16.5703125" style="209" customWidth="1"/>
    <col min="15627" max="15871" width="9.140625" style="209" customWidth="1"/>
    <col min="15872" max="15872" width="17.140625" style="209"/>
    <col min="15873" max="15873" width="4.140625" style="209" customWidth="1"/>
    <col min="15874" max="15874" width="25.140625" style="209" customWidth="1"/>
    <col min="15875" max="15875" width="7.140625" style="209" customWidth="1"/>
    <col min="15876" max="15876" width="8" style="209" customWidth="1"/>
    <col min="15877" max="15877" width="11.5703125" style="209" customWidth="1"/>
    <col min="15878" max="15878" width="10.28515625" style="209" customWidth="1"/>
    <col min="15879" max="15879" width="14.28515625" style="209" customWidth="1"/>
    <col min="15880" max="15881" width="14.42578125" style="209" customWidth="1"/>
    <col min="15882" max="15882" width="16.5703125" style="209" customWidth="1"/>
    <col min="15883" max="16127" width="9.140625" style="209" customWidth="1"/>
    <col min="16128" max="16128" width="17.140625" style="209"/>
    <col min="16129" max="16129" width="4.140625" style="209" customWidth="1"/>
    <col min="16130" max="16130" width="25.140625" style="209" customWidth="1"/>
    <col min="16131" max="16131" width="7.140625" style="209" customWidth="1"/>
    <col min="16132" max="16132" width="8" style="209" customWidth="1"/>
    <col min="16133" max="16133" width="11.5703125" style="209" customWidth="1"/>
    <col min="16134" max="16134" width="10.28515625" style="209" customWidth="1"/>
    <col min="16135" max="16135" width="14.28515625" style="209" customWidth="1"/>
    <col min="16136" max="16137" width="14.42578125" style="209" customWidth="1"/>
    <col min="16138" max="16138" width="16.5703125" style="209" customWidth="1"/>
    <col min="16139" max="16383" width="9.140625" style="209" customWidth="1"/>
    <col min="16384" max="16384" width="17.140625" style="209"/>
  </cols>
  <sheetData>
    <row r="1" spans="1:256" x14ac:dyDescent="0.2">
      <c r="G1" s="396" t="s">
        <v>120</v>
      </c>
      <c r="H1" s="396"/>
      <c r="I1" s="396"/>
      <c r="J1" s="396"/>
    </row>
    <row r="2" spans="1:256" x14ac:dyDescent="0.2">
      <c r="G2" s="396"/>
      <c r="H2" s="396"/>
      <c r="I2" s="396"/>
      <c r="J2" s="396"/>
    </row>
    <row r="3" spans="1:256" x14ac:dyDescent="0.2">
      <c r="J3" s="208"/>
    </row>
    <row r="4" spans="1:256" ht="15.75" x14ac:dyDescent="0.2">
      <c r="A4" s="397" t="s">
        <v>48</v>
      </c>
      <c r="B4" s="397"/>
      <c r="C4" s="397"/>
      <c r="D4" s="397"/>
      <c r="E4" s="397"/>
      <c r="F4" s="397"/>
      <c r="G4" s="397"/>
      <c r="H4" s="397"/>
      <c r="I4" s="397"/>
      <c r="J4" s="397"/>
    </row>
    <row r="5" spans="1:256" ht="15" x14ac:dyDescent="0.2">
      <c r="A5" s="398" t="s">
        <v>54</v>
      </c>
      <c r="B5" s="398"/>
      <c r="C5" s="398"/>
      <c r="D5" s="398"/>
      <c r="E5" s="398"/>
      <c r="F5" s="398"/>
      <c r="G5" s="398"/>
      <c r="H5" s="398"/>
      <c r="I5" s="398"/>
      <c r="J5" s="398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210"/>
      <c r="BM5" s="210"/>
      <c r="BN5" s="210"/>
      <c r="BO5" s="210"/>
      <c r="BP5" s="210"/>
      <c r="BQ5" s="210"/>
      <c r="BR5" s="210"/>
      <c r="BS5" s="210"/>
      <c r="BT5" s="210"/>
      <c r="BU5" s="210"/>
      <c r="BV5" s="210"/>
      <c r="BW5" s="210"/>
      <c r="BX5" s="210"/>
      <c r="BY5" s="210"/>
      <c r="BZ5" s="210"/>
      <c r="CA5" s="210"/>
      <c r="CB5" s="210"/>
      <c r="CC5" s="210"/>
      <c r="CD5" s="210"/>
      <c r="CE5" s="210"/>
      <c r="CF5" s="210"/>
      <c r="CG5" s="210"/>
      <c r="CH5" s="210"/>
      <c r="CI5" s="210"/>
      <c r="CJ5" s="210"/>
      <c r="CK5" s="210"/>
      <c r="CL5" s="210"/>
      <c r="CM5" s="210"/>
      <c r="CN5" s="210"/>
      <c r="CO5" s="210"/>
      <c r="CP5" s="210"/>
      <c r="CQ5" s="210"/>
      <c r="CR5" s="210"/>
      <c r="CS5" s="210"/>
      <c r="CT5" s="210"/>
      <c r="CU5" s="210"/>
      <c r="CV5" s="210"/>
      <c r="CW5" s="210"/>
      <c r="CX5" s="210"/>
      <c r="CY5" s="210"/>
      <c r="CZ5" s="210"/>
      <c r="DA5" s="210"/>
      <c r="DB5" s="210"/>
      <c r="DC5" s="210"/>
      <c r="DD5" s="210"/>
      <c r="DE5" s="210"/>
      <c r="DF5" s="210"/>
      <c r="DG5" s="210"/>
      <c r="DH5" s="210"/>
      <c r="DI5" s="210"/>
      <c r="DJ5" s="210"/>
      <c r="DK5" s="210"/>
      <c r="DL5" s="210"/>
      <c r="DM5" s="210"/>
      <c r="DN5" s="210"/>
      <c r="DO5" s="210"/>
      <c r="DP5" s="210"/>
      <c r="DQ5" s="210"/>
      <c r="DR5" s="210"/>
      <c r="DS5" s="210"/>
      <c r="DT5" s="210"/>
      <c r="DU5" s="210"/>
      <c r="DV5" s="210"/>
      <c r="DW5" s="210"/>
      <c r="DX5" s="210"/>
      <c r="DY5" s="210"/>
      <c r="DZ5" s="210"/>
      <c r="EA5" s="210"/>
      <c r="EB5" s="210"/>
      <c r="EC5" s="210"/>
      <c r="ED5" s="210"/>
      <c r="EE5" s="210"/>
      <c r="EF5" s="210"/>
      <c r="EG5" s="210"/>
      <c r="EH5" s="210"/>
      <c r="EI5" s="210"/>
      <c r="EJ5" s="210"/>
      <c r="EK5" s="210"/>
      <c r="EL5" s="210"/>
      <c r="EM5" s="210"/>
      <c r="EN5" s="210"/>
      <c r="EO5" s="210"/>
      <c r="EP5" s="210"/>
      <c r="EQ5" s="210"/>
      <c r="ER5" s="210"/>
      <c r="ES5" s="210"/>
      <c r="ET5" s="210"/>
      <c r="EU5" s="210"/>
      <c r="EV5" s="210"/>
      <c r="EW5" s="210"/>
      <c r="EX5" s="210"/>
      <c r="EY5" s="210"/>
      <c r="EZ5" s="210"/>
      <c r="FA5" s="210"/>
      <c r="FB5" s="210"/>
      <c r="FC5" s="210"/>
      <c r="FD5" s="210"/>
      <c r="FE5" s="210"/>
      <c r="FF5" s="210"/>
      <c r="FG5" s="210"/>
      <c r="FH5" s="210"/>
      <c r="FI5" s="210"/>
      <c r="FJ5" s="210"/>
      <c r="FK5" s="210"/>
      <c r="FL5" s="210"/>
      <c r="FM5" s="210"/>
      <c r="FN5" s="210"/>
      <c r="FO5" s="210"/>
      <c r="FP5" s="210"/>
      <c r="FQ5" s="210"/>
      <c r="FR5" s="210"/>
      <c r="FS5" s="210"/>
      <c r="FT5" s="210"/>
      <c r="FU5" s="210"/>
      <c r="FV5" s="210"/>
      <c r="FW5" s="210"/>
      <c r="FX5" s="210"/>
      <c r="FY5" s="210"/>
      <c r="FZ5" s="210"/>
      <c r="GA5" s="210"/>
      <c r="GB5" s="210"/>
      <c r="GC5" s="210"/>
      <c r="GD5" s="210"/>
      <c r="GE5" s="210"/>
      <c r="GF5" s="210"/>
      <c r="GG5" s="210"/>
      <c r="GH5" s="210"/>
      <c r="GI5" s="210"/>
      <c r="GJ5" s="210"/>
      <c r="GK5" s="210"/>
      <c r="GL5" s="210"/>
      <c r="GM5" s="210"/>
      <c r="GN5" s="210"/>
      <c r="GO5" s="210"/>
      <c r="GP5" s="210"/>
      <c r="GQ5" s="210"/>
      <c r="GR5" s="210"/>
      <c r="GS5" s="210"/>
      <c r="GT5" s="210"/>
      <c r="GU5" s="210"/>
      <c r="GV5" s="210"/>
      <c r="GW5" s="210"/>
      <c r="GX5" s="210"/>
      <c r="GY5" s="210"/>
      <c r="GZ5" s="210"/>
      <c r="HA5" s="210"/>
      <c r="HB5" s="210"/>
      <c r="HC5" s="210"/>
      <c r="HD5" s="210"/>
      <c r="HE5" s="210"/>
      <c r="HF5" s="210"/>
      <c r="HG5" s="210"/>
      <c r="HH5" s="210"/>
      <c r="HI5" s="210"/>
      <c r="HJ5" s="210"/>
      <c r="HK5" s="210"/>
      <c r="HL5" s="210"/>
      <c r="HM5" s="210"/>
      <c r="HN5" s="210"/>
      <c r="HO5" s="210"/>
      <c r="HP5" s="210"/>
      <c r="HQ5" s="210"/>
      <c r="HR5" s="210"/>
      <c r="HS5" s="210"/>
      <c r="HT5" s="210"/>
      <c r="HU5" s="210"/>
      <c r="HV5" s="210"/>
      <c r="HW5" s="210"/>
      <c r="HX5" s="210"/>
      <c r="HY5" s="210"/>
      <c r="HZ5" s="210"/>
      <c r="IA5" s="210"/>
      <c r="IB5" s="210"/>
      <c r="IC5" s="210"/>
      <c r="ID5" s="210"/>
      <c r="IE5" s="210"/>
      <c r="IF5" s="210"/>
      <c r="IG5" s="210"/>
      <c r="IH5" s="210"/>
      <c r="II5" s="210"/>
      <c r="IJ5" s="210"/>
      <c r="IK5" s="210"/>
      <c r="IL5" s="210"/>
      <c r="IM5" s="210"/>
      <c r="IN5" s="210"/>
      <c r="IO5" s="210"/>
      <c r="IP5" s="210"/>
      <c r="IQ5" s="210"/>
      <c r="IR5" s="210"/>
      <c r="IS5" s="210"/>
      <c r="IT5" s="210"/>
      <c r="IU5" s="210"/>
      <c r="IV5" s="210"/>
    </row>
    <row r="6" spans="1:256" ht="15" x14ac:dyDescent="0.2">
      <c r="A6" s="398" t="s">
        <v>55</v>
      </c>
      <c r="B6" s="398"/>
      <c r="C6" s="398"/>
      <c r="D6" s="398"/>
      <c r="E6" s="398"/>
      <c r="F6" s="398"/>
      <c r="G6" s="398"/>
      <c r="H6" s="398"/>
      <c r="I6" s="398"/>
      <c r="J6" s="398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/>
      <c r="AY6" s="210"/>
      <c r="AZ6" s="210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10"/>
      <c r="BN6" s="210"/>
      <c r="BO6" s="210"/>
      <c r="BP6" s="210"/>
      <c r="BQ6" s="210"/>
      <c r="BR6" s="210"/>
      <c r="BS6" s="210"/>
      <c r="BT6" s="210"/>
      <c r="BU6" s="210"/>
      <c r="BV6" s="210"/>
      <c r="BW6" s="210"/>
      <c r="BX6" s="210"/>
      <c r="BY6" s="210"/>
      <c r="BZ6" s="210"/>
      <c r="CA6" s="210"/>
      <c r="CB6" s="210"/>
      <c r="CC6" s="210"/>
      <c r="CD6" s="210"/>
      <c r="CE6" s="210"/>
      <c r="CF6" s="210"/>
      <c r="CG6" s="210"/>
      <c r="CH6" s="210"/>
      <c r="CI6" s="210"/>
      <c r="CJ6" s="210"/>
      <c r="CK6" s="210"/>
      <c r="CL6" s="210"/>
      <c r="CM6" s="210"/>
      <c r="CN6" s="210"/>
      <c r="CO6" s="210"/>
      <c r="CP6" s="210"/>
      <c r="CQ6" s="210"/>
      <c r="CR6" s="210"/>
      <c r="CS6" s="210"/>
      <c r="CT6" s="210"/>
      <c r="CU6" s="210"/>
      <c r="CV6" s="210"/>
      <c r="CW6" s="210"/>
      <c r="CX6" s="210"/>
      <c r="CY6" s="210"/>
      <c r="CZ6" s="210"/>
      <c r="DA6" s="210"/>
      <c r="DB6" s="210"/>
      <c r="DC6" s="210"/>
      <c r="DD6" s="210"/>
      <c r="DE6" s="210"/>
      <c r="DF6" s="210"/>
      <c r="DG6" s="210"/>
      <c r="DH6" s="210"/>
      <c r="DI6" s="210"/>
      <c r="DJ6" s="210"/>
      <c r="DK6" s="210"/>
      <c r="DL6" s="210"/>
      <c r="DM6" s="210"/>
      <c r="DN6" s="210"/>
      <c r="DO6" s="210"/>
      <c r="DP6" s="210"/>
      <c r="DQ6" s="210"/>
      <c r="DR6" s="210"/>
      <c r="DS6" s="210"/>
      <c r="DT6" s="210"/>
      <c r="DU6" s="210"/>
      <c r="DV6" s="210"/>
      <c r="DW6" s="210"/>
      <c r="DX6" s="210"/>
      <c r="DY6" s="210"/>
      <c r="DZ6" s="210"/>
      <c r="EA6" s="210"/>
      <c r="EB6" s="210"/>
      <c r="EC6" s="210"/>
      <c r="ED6" s="210"/>
      <c r="EE6" s="210"/>
      <c r="EF6" s="210"/>
      <c r="EG6" s="210"/>
      <c r="EH6" s="210"/>
      <c r="EI6" s="210"/>
      <c r="EJ6" s="210"/>
      <c r="EK6" s="210"/>
      <c r="EL6" s="210"/>
      <c r="EM6" s="210"/>
      <c r="EN6" s="210"/>
      <c r="EO6" s="210"/>
      <c r="EP6" s="210"/>
      <c r="EQ6" s="210"/>
      <c r="ER6" s="210"/>
      <c r="ES6" s="210"/>
      <c r="ET6" s="210"/>
      <c r="EU6" s="210"/>
      <c r="EV6" s="210"/>
      <c r="EW6" s="210"/>
      <c r="EX6" s="210"/>
      <c r="EY6" s="210"/>
      <c r="EZ6" s="210"/>
      <c r="FA6" s="210"/>
      <c r="FB6" s="210"/>
      <c r="FC6" s="210"/>
      <c r="FD6" s="210"/>
      <c r="FE6" s="210"/>
      <c r="FF6" s="210"/>
      <c r="FG6" s="210"/>
      <c r="FH6" s="210"/>
      <c r="FI6" s="210"/>
      <c r="FJ6" s="210"/>
      <c r="FK6" s="210"/>
      <c r="FL6" s="210"/>
      <c r="FM6" s="210"/>
      <c r="FN6" s="210"/>
      <c r="FO6" s="210"/>
      <c r="FP6" s="210"/>
      <c r="FQ6" s="210"/>
      <c r="FR6" s="210"/>
      <c r="FS6" s="210"/>
      <c r="FT6" s="210"/>
      <c r="FU6" s="210"/>
      <c r="FV6" s="210"/>
      <c r="FW6" s="210"/>
      <c r="FX6" s="210"/>
      <c r="FY6" s="210"/>
      <c r="FZ6" s="210"/>
      <c r="GA6" s="210"/>
      <c r="GB6" s="210"/>
      <c r="GC6" s="210"/>
      <c r="GD6" s="210"/>
      <c r="GE6" s="210"/>
      <c r="GF6" s="210"/>
      <c r="GG6" s="210"/>
      <c r="GH6" s="210"/>
      <c r="GI6" s="210"/>
      <c r="GJ6" s="210"/>
      <c r="GK6" s="210"/>
      <c r="GL6" s="210"/>
      <c r="GM6" s="210"/>
      <c r="GN6" s="210"/>
      <c r="GO6" s="210"/>
      <c r="GP6" s="210"/>
      <c r="GQ6" s="210"/>
      <c r="GR6" s="210"/>
      <c r="GS6" s="210"/>
      <c r="GT6" s="210"/>
      <c r="GU6" s="210"/>
      <c r="GV6" s="210"/>
      <c r="GW6" s="210"/>
      <c r="GX6" s="210"/>
      <c r="GY6" s="210"/>
      <c r="GZ6" s="210"/>
      <c r="HA6" s="210"/>
      <c r="HB6" s="210"/>
      <c r="HC6" s="210"/>
      <c r="HD6" s="210"/>
      <c r="HE6" s="210"/>
      <c r="HF6" s="210"/>
      <c r="HG6" s="210"/>
      <c r="HH6" s="210"/>
      <c r="HI6" s="210"/>
      <c r="HJ6" s="210"/>
      <c r="HK6" s="210"/>
      <c r="HL6" s="210"/>
      <c r="HM6" s="210"/>
      <c r="HN6" s="210"/>
      <c r="HO6" s="210"/>
      <c r="HP6" s="210"/>
      <c r="HQ6" s="210"/>
      <c r="HR6" s="210"/>
      <c r="HS6" s="210"/>
      <c r="HT6" s="210"/>
      <c r="HU6" s="210"/>
      <c r="HV6" s="210"/>
      <c r="HW6" s="210"/>
      <c r="HX6" s="210"/>
      <c r="HY6" s="210"/>
      <c r="HZ6" s="210"/>
      <c r="IA6" s="210"/>
      <c r="IB6" s="210"/>
      <c r="IC6" s="210"/>
      <c r="ID6" s="210"/>
      <c r="IE6" s="210"/>
      <c r="IF6" s="210"/>
      <c r="IG6" s="210"/>
      <c r="IH6" s="210"/>
      <c r="II6" s="210"/>
      <c r="IJ6" s="210"/>
      <c r="IK6" s="210"/>
      <c r="IL6" s="210"/>
      <c r="IM6" s="210"/>
      <c r="IN6" s="210"/>
      <c r="IO6" s="210"/>
      <c r="IP6" s="210"/>
      <c r="IQ6" s="210"/>
      <c r="IR6" s="210"/>
      <c r="IS6" s="210"/>
      <c r="IT6" s="210"/>
      <c r="IU6" s="210"/>
      <c r="IV6" s="210"/>
    </row>
    <row r="7" spans="1:256" ht="19.5" thickBot="1" x14ac:dyDescent="0.25">
      <c r="A7" s="287" t="s">
        <v>108</v>
      </c>
      <c r="C7" s="212"/>
      <c r="D7" s="212"/>
      <c r="E7" s="212"/>
      <c r="F7" s="211"/>
      <c r="G7" s="213"/>
      <c r="H7" s="213"/>
      <c r="I7" s="213"/>
      <c r="J7" s="214" t="s">
        <v>49</v>
      </c>
    </row>
    <row r="8" spans="1:256" ht="13.5" customHeight="1" thickBot="1" x14ac:dyDescent="0.25">
      <c r="A8" s="399" t="s">
        <v>50</v>
      </c>
      <c r="B8" s="401" t="s">
        <v>97</v>
      </c>
      <c r="C8" s="401" t="s">
        <v>98</v>
      </c>
      <c r="D8" s="401" t="s">
        <v>109</v>
      </c>
      <c r="E8" s="403" t="s">
        <v>106</v>
      </c>
      <c r="F8" s="405" t="s">
        <v>99</v>
      </c>
      <c r="G8" s="407" t="s">
        <v>110</v>
      </c>
      <c r="H8" s="408"/>
      <c r="I8" s="409"/>
      <c r="J8" s="401" t="s">
        <v>111</v>
      </c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  <c r="BI8" s="215"/>
      <c r="BJ8" s="215"/>
      <c r="BK8" s="215"/>
      <c r="BL8" s="215"/>
      <c r="BM8" s="215"/>
      <c r="BN8" s="215"/>
      <c r="BO8" s="215"/>
      <c r="BP8" s="215"/>
      <c r="BQ8" s="215"/>
      <c r="BR8" s="215"/>
      <c r="BS8" s="215"/>
      <c r="BT8" s="215"/>
      <c r="BU8" s="215"/>
      <c r="BV8" s="215"/>
      <c r="BW8" s="215"/>
      <c r="BX8" s="215"/>
      <c r="BY8" s="215"/>
      <c r="BZ8" s="215"/>
      <c r="CA8" s="215"/>
      <c r="CB8" s="215"/>
      <c r="CC8" s="215"/>
      <c r="CD8" s="215"/>
      <c r="CE8" s="215"/>
      <c r="CF8" s="215"/>
      <c r="CG8" s="215"/>
      <c r="CH8" s="215"/>
      <c r="CI8" s="215"/>
      <c r="CJ8" s="215"/>
      <c r="CK8" s="215"/>
      <c r="CL8" s="215"/>
      <c r="CM8" s="215"/>
      <c r="CN8" s="215"/>
      <c r="CO8" s="215"/>
      <c r="CP8" s="215"/>
      <c r="CQ8" s="215"/>
      <c r="CR8" s="215"/>
      <c r="CS8" s="215"/>
      <c r="CT8" s="215"/>
      <c r="CU8" s="215"/>
      <c r="CV8" s="215"/>
      <c r="CW8" s="215"/>
      <c r="CX8" s="215"/>
      <c r="CY8" s="215"/>
      <c r="CZ8" s="215"/>
      <c r="DA8" s="215"/>
      <c r="DB8" s="215"/>
      <c r="DC8" s="215"/>
      <c r="DD8" s="215"/>
      <c r="DE8" s="215"/>
      <c r="DF8" s="215"/>
      <c r="DG8" s="215"/>
      <c r="DH8" s="215"/>
      <c r="DI8" s="215"/>
      <c r="DJ8" s="215"/>
      <c r="DK8" s="215"/>
      <c r="DL8" s="215"/>
      <c r="DM8" s="215"/>
      <c r="DN8" s="215"/>
      <c r="DO8" s="215"/>
      <c r="DP8" s="215"/>
      <c r="DQ8" s="215"/>
      <c r="DR8" s="215"/>
      <c r="DS8" s="215"/>
      <c r="DT8" s="215"/>
      <c r="DU8" s="215"/>
      <c r="DV8" s="215"/>
      <c r="DW8" s="215"/>
      <c r="DX8" s="215"/>
      <c r="DY8" s="215"/>
      <c r="DZ8" s="215"/>
      <c r="EA8" s="215"/>
      <c r="EB8" s="215"/>
      <c r="EC8" s="215"/>
      <c r="ED8" s="215"/>
      <c r="EE8" s="215"/>
      <c r="EF8" s="215"/>
      <c r="EG8" s="215"/>
      <c r="EH8" s="215"/>
      <c r="EI8" s="215"/>
      <c r="EJ8" s="215"/>
      <c r="EK8" s="215"/>
      <c r="EL8" s="215"/>
      <c r="EM8" s="215"/>
      <c r="EN8" s="215"/>
      <c r="EO8" s="215"/>
      <c r="EP8" s="215"/>
      <c r="EQ8" s="215"/>
      <c r="ER8" s="215"/>
      <c r="ES8" s="215"/>
      <c r="ET8" s="215"/>
      <c r="EU8" s="215"/>
      <c r="EV8" s="215"/>
      <c r="EW8" s="215"/>
      <c r="EX8" s="215"/>
      <c r="EY8" s="215"/>
      <c r="EZ8" s="215"/>
      <c r="FA8" s="215"/>
      <c r="FB8" s="215"/>
      <c r="FC8" s="215"/>
      <c r="FD8" s="215"/>
      <c r="FE8" s="215"/>
      <c r="FF8" s="215"/>
      <c r="FG8" s="215"/>
      <c r="FH8" s="215"/>
      <c r="FI8" s="215"/>
      <c r="FJ8" s="215"/>
      <c r="FK8" s="215"/>
      <c r="FL8" s="215"/>
      <c r="FM8" s="215"/>
      <c r="FN8" s="215"/>
      <c r="FO8" s="215"/>
      <c r="FP8" s="215"/>
      <c r="FQ8" s="215"/>
      <c r="FR8" s="215"/>
      <c r="FS8" s="215"/>
      <c r="FT8" s="215"/>
      <c r="FU8" s="215"/>
      <c r="FV8" s="215"/>
      <c r="FW8" s="215"/>
      <c r="FX8" s="215"/>
      <c r="FY8" s="215"/>
      <c r="FZ8" s="215"/>
      <c r="GA8" s="215"/>
      <c r="GB8" s="215"/>
      <c r="GC8" s="215"/>
      <c r="GD8" s="215"/>
      <c r="GE8" s="215"/>
      <c r="GF8" s="215"/>
      <c r="GG8" s="215"/>
      <c r="GH8" s="215"/>
      <c r="GI8" s="215"/>
      <c r="GJ8" s="215"/>
      <c r="GK8" s="215"/>
      <c r="GL8" s="215"/>
      <c r="GM8" s="215"/>
      <c r="GN8" s="215"/>
      <c r="GO8" s="215"/>
      <c r="GP8" s="215"/>
      <c r="GQ8" s="215"/>
      <c r="GR8" s="215"/>
      <c r="GS8" s="215"/>
      <c r="GT8" s="215"/>
      <c r="GU8" s="215"/>
      <c r="GV8" s="215"/>
      <c r="GW8" s="215"/>
      <c r="GX8" s="215"/>
      <c r="GY8" s="215"/>
      <c r="GZ8" s="215"/>
      <c r="HA8" s="215"/>
      <c r="HB8" s="215"/>
      <c r="HC8" s="215"/>
      <c r="HD8" s="215"/>
      <c r="HE8" s="215"/>
      <c r="HF8" s="215"/>
      <c r="HG8" s="215"/>
      <c r="HH8" s="215"/>
      <c r="HI8" s="215"/>
      <c r="HJ8" s="215"/>
      <c r="HK8" s="215"/>
      <c r="HL8" s="215"/>
      <c r="HM8" s="215"/>
      <c r="HN8" s="215"/>
      <c r="HO8" s="215"/>
      <c r="HP8" s="215"/>
      <c r="HQ8" s="215"/>
      <c r="HR8" s="215"/>
      <c r="HS8" s="215"/>
      <c r="HT8" s="215"/>
      <c r="HU8" s="215"/>
      <c r="HV8" s="215"/>
      <c r="HW8" s="215"/>
      <c r="HX8" s="215"/>
      <c r="HY8" s="215"/>
      <c r="HZ8" s="215"/>
      <c r="IA8" s="215"/>
      <c r="IB8" s="215"/>
      <c r="IC8" s="215"/>
      <c r="ID8" s="215"/>
      <c r="IE8" s="215"/>
      <c r="IF8" s="215"/>
      <c r="IG8" s="215"/>
      <c r="IH8" s="215"/>
      <c r="II8" s="215"/>
      <c r="IJ8" s="215"/>
      <c r="IK8" s="215"/>
      <c r="IL8" s="215"/>
      <c r="IM8" s="215"/>
      <c r="IN8" s="215"/>
      <c r="IO8" s="215"/>
      <c r="IP8" s="215"/>
      <c r="IQ8" s="215"/>
      <c r="IR8" s="215"/>
      <c r="IS8" s="215"/>
      <c r="IT8" s="215"/>
      <c r="IU8" s="215"/>
      <c r="IV8" s="215"/>
    </row>
    <row r="9" spans="1:256" ht="66" customHeight="1" thickBot="1" x14ac:dyDescent="0.25">
      <c r="A9" s="400"/>
      <c r="B9" s="402"/>
      <c r="C9" s="402"/>
      <c r="D9" s="402"/>
      <c r="E9" s="404"/>
      <c r="F9" s="406"/>
      <c r="G9" s="216" t="s">
        <v>112</v>
      </c>
      <c r="H9" s="216" t="s">
        <v>113</v>
      </c>
      <c r="I9" s="216" t="s">
        <v>114</v>
      </c>
      <c r="J9" s="402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  <c r="BI9" s="215"/>
      <c r="BJ9" s="215"/>
      <c r="BK9" s="215"/>
      <c r="BL9" s="215"/>
      <c r="BM9" s="215"/>
      <c r="BN9" s="215"/>
      <c r="BO9" s="215"/>
      <c r="BP9" s="215"/>
      <c r="BQ9" s="215"/>
      <c r="BR9" s="215"/>
      <c r="BS9" s="215"/>
      <c r="BT9" s="215"/>
      <c r="BU9" s="215"/>
      <c r="BV9" s="215"/>
      <c r="BW9" s="215"/>
      <c r="BX9" s="215"/>
      <c r="BY9" s="215"/>
      <c r="BZ9" s="215"/>
      <c r="CA9" s="215"/>
      <c r="CB9" s="215"/>
      <c r="CC9" s="215"/>
      <c r="CD9" s="215"/>
      <c r="CE9" s="215"/>
      <c r="CF9" s="215"/>
      <c r="CG9" s="215"/>
      <c r="CH9" s="215"/>
      <c r="CI9" s="215"/>
      <c r="CJ9" s="215"/>
      <c r="CK9" s="215"/>
      <c r="CL9" s="215"/>
      <c r="CM9" s="215"/>
      <c r="CN9" s="215"/>
      <c r="CO9" s="215"/>
      <c r="CP9" s="215"/>
      <c r="CQ9" s="215"/>
      <c r="CR9" s="215"/>
      <c r="CS9" s="215"/>
      <c r="CT9" s="215"/>
      <c r="CU9" s="215"/>
      <c r="CV9" s="215"/>
      <c r="CW9" s="215"/>
      <c r="CX9" s="215"/>
      <c r="CY9" s="215"/>
      <c r="CZ9" s="215"/>
      <c r="DA9" s="215"/>
      <c r="DB9" s="215"/>
      <c r="DC9" s="215"/>
      <c r="DD9" s="215"/>
      <c r="DE9" s="215"/>
      <c r="DF9" s="215"/>
      <c r="DG9" s="215"/>
      <c r="DH9" s="215"/>
      <c r="DI9" s="215"/>
      <c r="DJ9" s="215"/>
      <c r="DK9" s="215"/>
      <c r="DL9" s="215"/>
      <c r="DM9" s="215"/>
      <c r="DN9" s="215"/>
      <c r="DO9" s="215"/>
      <c r="DP9" s="215"/>
      <c r="DQ9" s="215"/>
      <c r="DR9" s="215"/>
      <c r="DS9" s="215"/>
      <c r="DT9" s="215"/>
      <c r="DU9" s="215"/>
      <c r="DV9" s="215"/>
      <c r="DW9" s="215"/>
      <c r="DX9" s="215"/>
      <c r="DY9" s="215"/>
      <c r="DZ9" s="215"/>
      <c r="EA9" s="215"/>
      <c r="EB9" s="215"/>
      <c r="EC9" s="215"/>
      <c r="ED9" s="215"/>
      <c r="EE9" s="215"/>
      <c r="EF9" s="215"/>
      <c r="EG9" s="215"/>
      <c r="EH9" s="215"/>
      <c r="EI9" s="215"/>
      <c r="EJ9" s="215"/>
      <c r="EK9" s="215"/>
      <c r="EL9" s="215"/>
      <c r="EM9" s="215"/>
      <c r="EN9" s="215"/>
      <c r="EO9" s="215"/>
      <c r="EP9" s="215"/>
      <c r="EQ9" s="215"/>
      <c r="ER9" s="215"/>
      <c r="ES9" s="215"/>
      <c r="ET9" s="215"/>
      <c r="EU9" s="215"/>
      <c r="EV9" s="215"/>
      <c r="EW9" s="215"/>
      <c r="EX9" s="215"/>
      <c r="EY9" s="215"/>
      <c r="EZ9" s="215"/>
      <c r="FA9" s="215"/>
      <c r="FB9" s="215"/>
      <c r="FC9" s="215"/>
      <c r="FD9" s="215"/>
      <c r="FE9" s="215"/>
      <c r="FF9" s="215"/>
      <c r="FG9" s="215"/>
      <c r="FH9" s="215"/>
      <c r="FI9" s="215"/>
      <c r="FJ9" s="215"/>
      <c r="FK9" s="215"/>
      <c r="FL9" s="215"/>
      <c r="FM9" s="215"/>
      <c r="FN9" s="215"/>
      <c r="FO9" s="215"/>
      <c r="FP9" s="215"/>
      <c r="FQ9" s="215"/>
      <c r="FR9" s="215"/>
      <c r="FS9" s="215"/>
      <c r="FT9" s="215"/>
      <c r="FU9" s="215"/>
      <c r="FV9" s="215"/>
      <c r="FW9" s="215"/>
      <c r="FX9" s="215"/>
      <c r="FY9" s="215"/>
      <c r="FZ9" s="215"/>
      <c r="GA9" s="215"/>
      <c r="GB9" s="215"/>
      <c r="GC9" s="215"/>
      <c r="GD9" s="215"/>
      <c r="GE9" s="215"/>
      <c r="GF9" s="215"/>
      <c r="GG9" s="215"/>
      <c r="GH9" s="215"/>
      <c r="GI9" s="215"/>
      <c r="GJ9" s="215"/>
      <c r="GK9" s="215"/>
      <c r="GL9" s="215"/>
      <c r="GM9" s="215"/>
      <c r="GN9" s="215"/>
      <c r="GO9" s="215"/>
      <c r="GP9" s="215"/>
      <c r="GQ9" s="215"/>
      <c r="GR9" s="215"/>
      <c r="GS9" s="215"/>
      <c r="GT9" s="215"/>
      <c r="GU9" s="215"/>
      <c r="GV9" s="215"/>
      <c r="GW9" s="215"/>
      <c r="GX9" s="215"/>
      <c r="GY9" s="215"/>
      <c r="GZ9" s="215"/>
      <c r="HA9" s="215"/>
      <c r="HB9" s="215"/>
      <c r="HC9" s="215"/>
      <c r="HD9" s="215"/>
      <c r="HE9" s="215"/>
      <c r="HF9" s="215"/>
      <c r="HG9" s="215"/>
      <c r="HH9" s="215"/>
      <c r="HI9" s="215"/>
      <c r="HJ9" s="215"/>
      <c r="HK9" s="215"/>
      <c r="HL9" s="215"/>
      <c r="HM9" s="215"/>
      <c r="HN9" s="215"/>
      <c r="HO9" s="215"/>
      <c r="HP9" s="215"/>
      <c r="HQ9" s="215"/>
      <c r="HR9" s="215"/>
      <c r="HS9" s="215"/>
      <c r="HT9" s="215"/>
      <c r="HU9" s="215"/>
      <c r="HV9" s="215"/>
      <c r="HW9" s="215"/>
      <c r="HX9" s="215"/>
      <c r="HY9" s="215"/>
      <c r="HZ9" s="215"/>
      <c r="IA9" s="215"/>
      <c r="IB9" s="215"/>
      <c r="IC9" s="215"/>
      <c r="ID9" s="215"/>
      <c r="IE9" s="215"/>
      <c r="IF9" s="215"/>
      <c r="IG9" s="215"/>
      <c r="IH9" s="215"/>
      <c r="II9" s="215"/>
      <c r="IJ9" s="215"/>
      <c r="IK9" s="215"/>
      <c r="IL9" s="215"/>
      <c r="IM9" s="215"/>
      <c r="IN9" s="215"/>
      <c r="IO9" s="215"/>
      <c r="IP9" s="215"/>
      <c r="IQ9" s="215"/>
      <c r="IR9" s="215"/>
      <c r="IS9" s="215"/>
      <c r="IT9" s="215"/>
      <c r="IU9" s="215"/>
      <c r="IV9" s="215"/>
    </row>
    <row r="10" spans="1:256" ht="11.25" customHeight="1" thickBot="1" x14ac:dyDescent="0.25">
      <c r="A10" s="288">
        <v>1</v>
      </c>
      <c r="B10" s="289">
        <v>2</v>
      </c>
      <c r="C10" s="290">
        <v>3</v>
      </c>
      <c r="D10" s="291">
        <v>4</v>
      </c>
      <c r="E10" s="289">
        <v>5</v>
      </c>
      <c r="F10" s="292">
        <v>6</v>
      </c>
      <c r="G10" s="289">
        <v>7</v>
      </c>
      <c r="H10" s="293">
        <v>8</v>
      </c>
      <c r="I10" s="293">
        <v>9</v>
      </c>
      <c r="J10" s="294">
        <v>10</v>
      </c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217"/>
      <c r="BK10" s="217"/>
      <c r="BL10" s="217"/>
      <c r="BM10" s="217"/>
      <c r="BN10" s="217"/>
      <c r="BO10" s="217"/>
      <c r="BP10" s="217"/>
      <c r="BQ10" s="217"/>
      <c r="BR10" s="217"/>
      <c r="BS10" s="217"/>
      <c r="BT10" s="217"/>
      <c r="BU10" s="217"/>
      <c r="BV10" s="217"/>
      <c r="BW10" s="217"/>
      <c r="BX10" s="217"/>
      <c r="BY10" s="217"/>
      <c r="BZ10" s="217"/>
      <c r="CA10" s="217"/>
      <c r="CB10" s="217"/>
      <c r="CC10" s="217"/>
      <c r="CD10" s="217"/>
      <c r="CE10" s="217"/>
      <c r="CF10" s="217"/>
      <c r="CG10" s="217"/>
      <c r="CH10" s="217"/>
      <c r="CI10" s="217"/>
      <c r="CJ10" s="217"/>
      <c r="CK10" s="217"/>
      <c r="CL10" s="217"/>
      <c r="CM10" s="217"/>
      <c r="CN10" s="217"/>
      <c r="CO10" s="217"/>
      <c r="CP10" s="217"/>
      <c r="CQ10" s="217"/>
      <c r="CR10" s="217"/>
      <c r="CS10" s="217"/>
      <c r="CT10" s="217"/>
      <c r="CU10" s="217"/>
      <c r="CV10" s="217"/>
      <c r="CW10" s="217"/>
      <c r="CX10" s="217"/>
      <c r="CY10" s="217"/>
      <c r="CZ10" s="217"/>
      <c r="DA10" s="217"/>
      <c r="DB10" s="217"/>
      <c r="DC10" s="217"/>
      <c r="DD10" s="217"/>
      <c r="DE10" s="217"/>
      <c r="DF10" s="217"/>
      <c r="DG10" s="217"/>
      <c r="DH10" s="217"/>
      <c r="DI10" s="217"/>
      <c r="DJ10" s="217"/>
      <c r="DK10" s="217"/>
      <c r="DL10" s="217"/>
      <c r="DM10" s="217"/>
      <c r="DN10" s="217"/>
      <c r="DO10" s="217"/>
      <c r="DP10" s="217"/>
      <c r="DQ10" s="217"/>
      <c r="DR10" s="217"/>
      <c r="DS10" s="217"/>
      <c r="DT10" s="217"/>
      <c r="DU10" s="217"/>
      <c r="DV10" s="217"/>
      <c r="DW10" s="217"/>
      <c r="DX10" s="217"/>
      <c r="DY10" s="217"/>
      <c r="DZ10" s="217"/>
      <c r="EA10" s="217"/>
      <c r="EB10" s="217"/>
      <c r="EC10" s="217"/>
      <c r="ED10" s="217"/>
      <c r="EE10" s="217"/>
      <c r="EF10" s="217"/>
      <c r="EG10" s="217"/>
      <c r="EH10" s="217"/>
      <c r="EI10" s="217"/>
      <c r="EJ10" s="217"/>
      <c r="EK10" s="217"/>
      <c r="EL10" s="217"/>
      <c r="EM10" s="217"/>
      <c r="EN10" s="217"/>
      <c r="EO10" s="217"/>
      <c r="EP10" s="217"/>
      <c r="EQ10" s="217"/>
      <c r="ER10" s="217"/>
      <c r="ES10" s="217"/>
      <c r="ET10" s="217"/>
      <c r="EU10" s="217"/>
      <c r="EV10" s="217"/>
      <c r="EW10" s="217"/>
      <c r="EX10" s="217"/>
      <c r="EY10" s="217"/>
      <c r="EZ10" s="217"/>
      <c r="FA10" s="217"/>
      <c r="FB10" s="217"/>
      <c r="FC10" s="217"/>
      <c r="FD10" s="217"/>
      <c r="FE10" s="217"/>
      <c r="FF10" s="217"/>
      <c r="FG10" s="217"/>
      <c r="FH10" s="217"/>
      <c r="FI10" s="217"/>
      <c r="FJ10" s="217"/>
      <c r="FK10" s="217"/>
      <c r="FL10" s="217"/>
      <c r="FM10" s="217"/>
      <c r="FN10" s="217"/>
      <c r="FO10" s="217"/>
      <c r="FP10" s="217"/>
      <c r="FQ10" s="217"/>
      <c r="FR10" s="217"/>
      <c r="FS10" s="217"/>
      <c r="FT10" s="217"/>
      <c r="FU10" s="217"/>
      <c r="FV10" s="217"/>
      <c r="FW10" s="217"/>
      <c r="FX10" s="217"/>
      <c r="FY10" s="217"/>
      <c r="FZ10" s="217"/>
      <c r="GA10" s="217"/>
      <c r="GB10" s="217"/>
      <c r="GC10" s="217"/>
      <c r="GD10" s="217"/>
      <c r="GE10" s="217"/>
      <c r="GF10" s="217"/>
      <c r="GG10" s="217"/>
      <c r="GH10" s="217"/>
      <c r="GI10" s="217"/>
      <c r="GJ10" s="217"/>
      <c r="GK10" s="217"/>
      <c r="GL10" s="217"/>
      <c r="GM10" s="217"/>
      <c r="GN10" s="217"/>
      <c r="GO10" s="217"/>
      <c r="GP10" s="217"/>
      <c r="GQ10" s="217"/>
      <c r="GR10" s="217"/>
      <c r="GS10" s="217"/>
      <c r="GT10" s="217"/>
      <c r="GU10" s="217"/>
      <c r="GV10" s="217"/>
      <c r="GW10" s="217"/>
      <c r="GX10" s="217"/>
      <c r="GY10" s="217"/>
      <c r="GZ10" s="217"/>
      <c r="HA10" s="217"/>
      <c r="HB10" s="217"/>
      <c r="HC10" s="217"/>
      <c r="HD10" s="217"/>
      <c r="HE10" s="217"/>
      <c r="HF10" s="217"/>
      <c r="HG10" s="217"/>
      <c r="HH10" s="217"/>
      <c r="HI10" s="217"/>
      <c r="HJ10" s="217"/>
      <c r="HK10" s="217"/>
      <c r="HL10" s="217"/>
      <c r="HM10" s="217"/>
      <c r="HN10" s="217"/>
      <c r="HO10" s="217"/>
      <c r="HP10" s="217"/>
      <c r="HQ10" s="217"/>
      <c r="HR10" s="217"/>
      <c r="HS10" s="217"/>
      <c r="HT10" s="217"/>
      <c r="HU10" s="217"/>
      <c r="HV10" s="217"/>
      <c r="HW10" s="217"/>
      <c r="HX10" s="217"/>
      <c r="HY10" s="217"/>
      <c r="HZ10" s="217"/>
      <c r="IA10" s="217"/>
      <c r="IB10" s="217"/>
      <c r="IC10" s="217"/>
      <c r="ID10" s="217"/>
      <c r="IE10" s="217"/>
      <c r="IF10" s="217"/>
      <c r="IG10" s="217"/>
      <c r="IH10" s="217"/>
      <c r="II10" s="217"/>
      <c r="IJ10" s="217"/>
      <c r="IK10" s="217"/>
      <c r="IL10" s="217"/>
      <c r="IM10" s="217"/>
      <c r="IN10" s="217"/>
      <c r="IO10" s="217"/>
      <c r="IP10" s="217"/>
      <c r="IQ10" s="217"/>
      <c r="IR10" s="217"/>
      <c r="IS10" s="217"/>
      <c r="IT10" s="217"/>
      <c r="IU10" s="217"/>
      <c r="IV10" s="217"/>
    </row>
    <row r="11" spans="1:256" ht="18" customHeight="1" thickBot="1" x14ac:dyDescent="0.25">
      <c r="A11" s="410" t="s">
        <v>115</v>
      </c>
      <c r="B11" s="411"/>
      <c r="C11" s="411"/>
      <c r="D11" s="411"/>
      <c r="E11" s="411"/>
      <c r="F11" s="411"/>
      <c r="G11" s="411"/>
      <c r="H11" s="411"/>
      <c r="I11" s="411"/>
      <c r="J11" s="412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218"/>
      <c r="BR11" s="218"/>
      <c r="BS11" s="218"/>
      <c r="BT11" s="218"/>
      <c r="BU11" s="218"/>
      <c r="BV11" s="218"/>
      <c r="BW11" s="218"/>
      <c r="BX11" s="218"/>
      <c r="BY11" s="218"/>
      <c r="BZ11" s="218"/>
      <c r="CA11" s="218"/>
      <c r="CB11" s="218"/>
      <c r="CC11" s="218"/>
      <c r="CD11" s="218"/>
      <c r="CE11" s="218"/>
      <c r="CF11" s="218"/>
      <c r="CG11" s="218"/>
      <c r="CH11" s="218"/>
      <c r="CI11" s="218"/>
      <c r="CJ11" s="218"/>
      <c r="CK11" s="218"/>
      <c r="CL11" s="218"/>
      <c r="CM11" s="218"/>
      <c r="CN11" s="218"/>
      <c r="CO11" s="218"/>
      <c r="CP11" s="218"/>
      <c r="CQ11" s="218"/>
      <c r="CR11" s="218"/>
      <c r="CS11" s="218"/>
      <c r="CT11" s="218"/>
      <c r="CU11" s="218"/>
      <c r="CV11" s="218"/>
      <c r="CW11" s="218"/>
      <c r="CX11" s="218"/>
      <c r="CY11" s="218"/>
      <c r="CZ11" s="218"/>
      <c r="DA11" s="218"/>
      <c r="DB11" s="218"/>
      <c r="DC11" s="218"/>
      <c r="DD11" s="218"/>
      <c r="DE11" s="218"/>
      <c r="DF11" s="218"/>
      <c r="DG11" s="218"/>
      <c r="DH11" s="218"/>
      <c r="DI11" s="218"/>
      <c r="DJ11" s="218"/>
      <c r="DK11" s="218"/>
      <c r="DL11" s="218"/>
      <c r="DM11" s="218"/>
      <c r="DN11" s="218"/>
      <c r="DO11" s="218"/>
      <c r="DP11" s="218"/>
      <c r="DQ11" s="218"/>
      <c r="DR11" s="218"/>
      <c r="DS11" s="218"/>
      <c r="DT11" s="218"/>
      <c r="DU11" s="218"/>
      <c r="DV11" s="218"/>
      <c r="DW11" s="218"/>
      <c r="DX11" s="218"/>
      <c r="DY11" s="218"/>
      <c r="DZ11" s="218"/>
      <c r="EA11" s="218"/>
      <c r="EB11" s="218"/>
      <c r="EC11" s="218"/>
      <c r="ED11" s="218"/>
      <c r="EE11" s="218"/>
      <c r="EF11" s="218"/>
      <c r="EG11" s="218"/>
      <c r="EH11" s="218"/>
      <c r="EI11" s="218"/>
      <c r="EJ11" s="218"/>
      <c r="EK11" s="218"/>
      <c r="EL11" s="218"/>
      <c r="EM11" s="218"/>
      <c r="EN11" s="218"/>
      <c r="EO11" s="218"/>
      <c r="EP11" s="218"/>
      <c r="EQ11" s="218"/>
      <c r="ER11" s="218"/>
      <c r="ES11" s="218"/>
      <c r="ET11" s="218"/>
      <c r="EU11" s="218"/>
      <c r="EV11" s="218"/>
      <c r="EW11" s="218"/>
      <c r="EX11" s="218"/>
      <c r="EY11" s="218"/>
      <c r="EZ11" s="218"/>
      <c r="FA11" s="218"/>
      <c r="FB11" s="218"/>
      <c r="FC11" s="218"/>
      <c r="FD11" s="218"/>
      <c r="FE11" s="218"/>
      <c r="FF11" s="218"/>
      <c r="FG11" s="218"/>
      <c r="FH11" s="218"/>
      <c r="FI11" s="218"/>
      <c r="FJ11" s="218"/>
      <c r="FK11" s="218"/>
      <c r="FL11" s="218"/>
      <c r="FM11" s="218"/>
      <c r="FN11" s="218"/>
      <c r="FO11" s="218"/>
      <c r="FP11" s="218"/>
      <c r="FQ11" s="218"/>
      <c r="FR11" s="218"/>
      <c r="FS11" s="218"/>
      <c r="FT11" s="218"/>
      <c r="FU11" s="218"/>
      <c r="FV11" s="218"/>
      <c r="FW11" s="218"/>
      <c r="FX11" s="218"/>
      <c r="FY11" s="218"/>
      <c r="FZ11" s="218"/>
      <c r="GA11" s="218"/>
      <c r="GB11" s="218"/>
      <c r="GC11" s="218"/>
      <c r="GD11" s="218"/>
      <c r="GE11" s="218"/>
      <c r="GF11" s="218"/>
      <c r="GG11" s="218"/>
      <c r="GH11" s="218"/>
      <c r="GI11" s="218"/>
      <c r="GJ11" s="218"/>
      <c r="GK11" s="218"/>
      <c r="GL11" s="218"/>
      <c r="GM11" s="218"/>
      <c r="GN11" s="218"/>
      <c r="GO11" s="218"/>
      <c r="GP11" s="218"/>
      <c r="GQ11" s="218"/>
      <c r="GR11" s="218"/>
      <c r="GS11" s="218"/>
      <c r="GT11" s="218"/>
      <c r="GU11" s="218"/>
      <c r="GV11" s="218"/>
      <c r="GW11" s="218"/>
      <c r="GX11" s="218"/>
      <c r="GY11" s="218"/>
      <c r="GZ11" s="218"/>
      <c r="HA11" s="218"/>
      <c r="HB11" s="218"/>
      <c r="HC11" s="218"/>
      <c r="HD11" s="218"/>
      <c r="HE11" s="218"/>
      <c r="HF11" s="218"/>
      <c r="HG11" s="218"/>
      <c r="HH11" s="218"/>
      <c r="HI11" s="218"/>
      <c r="HJ11" s="218"/>
      <c r="HK11" s="218"/>
      <c r="HL11" s="218"/>
      <c r="HM11" s="218"/>
      <c r="HN11" s="218"/>
      <c r="HO11" s="218"/>
      <c r="HP11" s="218"/>
      <c r="HQ11" s="218"/>
      <c r="HR11" s="218"/>
      <c r="HS11" s="218"/>
      <c r="HT11" s="218"/>
      <c r="HU11" s="218"/>
      <c r="HV11" s="218"/>
      <c r="HW11" s="218"/>
      <c r="HX11" s="218"/>
      <c r="HY11" s="218"/>
      <c r="HZ11" s="218"/>
      <c r="IA11" s="218"/>
      <c r="IB11" s="218"/>
      <c r="IC11" s="218"/>
      <c r="ID11" s="218"/>
      <c r="IE11" s="218"/>
      <c r="IF11" s="218"/>
      <c r="IG11" s="218"/>
      <c r="IH11" s="218"/>
      <c r="II11" s="218"/>
      <c r="IJ11" s="218"/>
      <c r="IK11" s="218"/>
      <c r="IL11" s="218"/>
      <c r="IM11" s="218"/>
      <c r="IN11" s="218"/>
      <c r="IO11" s="218"/>
      <c r="IP11" s="218"/>
      <c r="IQ11" s="218"/>
      <c r="IR11" s="218"/>
      <c r="IS11" s="218"/>
      <c r="IT11" s="218"/>
      <c r="IU11" s="218"/>
      <c r="IV11" s="218"/>
    </row>
    <row r="12" spans="1:256" ht="16.5" customHeight="1" x14ac:dyDescent="0.2">
      <c r="A12" s="413">
        <v>1</v>
      </c>
      <c r="B12" s="219" t="s">
        <v>100</v>
      </c>
      <c r="C12" s="220">
        <v>1</v>
      </c>
      <c r="D12" s="415">
        <v>1</v>
      </c>
      <c r="E12" s="221"/>
      <c r="F12" s="222"/>
      <c r="G12" s="223"/>
      <c r="H12" s="224"/>
      <c r="I12" s="224">
        <f>G12-H12</f>
        <v>0</v>
      </c>
      <c r="J12" s="225">
        <f>I12*F12</f>
        <v>0</v>
      </c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6"/>
      <c r="AT12" s="226"/>
      <c r="AU12" s="226"/>
      <c r="AV12" s="226"/>
      <c r="AW12" s="226"/>
      <c r="AX12" s="226"/>
      <c r="AY12" s="226"/>
      <c r="AZ12" s="226"/>
      <c r="BA12" s="226"/>
      <c r="BB12" s="226"/>
      <c r="BC12" s="226"/>
      <c r="BD12" s="226"/>
      <c r="BE12" s="226"/>
      <c r="BF12" s="226"/>
      <c r="BG12" s="226"/>
      <c r="BH12" s="226"/>
      <c r="BI12" s="226"/>
      <c r="BJ12" s="226"/>
      <c r="BK12" s="226"/>
      <c r="BL12" s="226"/>
      <c r="BM12" s="226"/>
      <c r="BN12" s="226"/>
      <c r="BO12" s="226"/>
      <c r="BP12" s="226"/>
      <c r="BQ12" s="226"/>
      <c r="BR12" s="226"/>
      <c r="BS12" s="226"/>
      <c r="BT12" s="226"/>
      <c r="BU12" s="226"/>
      <c r="BV12" s="226"/>
      <c r="BW12" s="226"/>
      <c r="BX12" s="226"/>
      <c r="BY12" s="226"/>
      <c r="BZ12" s="226"/>
      <c r="CA12" s="226"/>
      <c r="CB12" s="226"/>
      <c r="CC12" s="226"/>
      <c r="CD12" s="226"/>
      <c r="CE12" s="226"/>
      <c r="CF12" s="226"/>
      <c r="CG12" s="226"/>
      <c r="CH12" s="226"/>
      <c r="CI12" s="226"/>
      <c r="CJ12" s="226"/>
      <c r="CK12" s="226"/>
      <c r="CL12" s="226"/>
      <c r="CM12" s="226"/>
      <c r="CN12" s="226"/>
      <c r="CO12" s="226"/>
      <c r="CP12" s="226"/>
      <c r="CQ12" s="226"/>
      <c r="CR12" s="226"/>
      <c r="CS12" s="226"/>
      <c r="CT12" s="226"/>
      <c r="CU12" s="226"/>
      <c r="CV12" s="226"/>
      <c r="CW12" s="226"/>
      <c r="CX12" s="226"/>
      <c r="CY12" s="226"/>
      <c r="CZ12" s="226"/>
      <c r="DA12" s="226"/>
      <c r="DB12" s="226"/>
      <c r="DC12" s="226"/>
      <c r="DD12" s="226"/>
      <c r="DE12" s="226"/>
      <c r="DF12" s="226"/>
      <c r="DG12" s="226"/>
      <c r="DH12" s="226"/>
      <c r="DI12" s="226"/>
      <c r="DJ12" s="226"/>
      <c r="DK12" s="226"/>
      <c r="DL12" s="226"/>
      <c r="DM12" s="226"/>
      <c r="DN12" s="226"/>
      <c r="DO12" s="226"/>
      <c r="DP12" s="226"/>
      <c r="DQ12" s="226"/>
      <c r="DR12" s="226"/>
      <c r="DS12" s="226"/>
      <c r="DT12" s="226"/>
      <c r="DU12" s="226"/>
      <c r="DV12" s="226"/>
      <c r="DW12" s="226"/>
      <c r="DX12" s="226"/>
      <c r="DY12" s="226"/>
      <c r="DZ12" s="226"/>
      <c r="EA12" s="226"/>
      <c r="EB12" s="226"/>
      <c r="EC12" s="226"/>
      <c r="ED12" s="226"/>
      <c r="EE12" s="226"/>
      <c r="EF12" s="226"/>
      <c r="EG12" s="226"/>
      <c r="EH12" s="226"/>
      <c r="EI12" s="226"/>
      <c r="EJ12" s="226"/>
      <c r="EK12" s="226"/>
      <c r="EL12" s="226"/>
      <c r="EM12" s="226"/>
      <c r="EN12" s="226"/>
      <c r="EO12" s="226"/>
      <c r="EP12" s="226"/>
      <c r="EQ12" s="226"/>
      <c r="ER12" s="226"/>
      <c r="ES12" s="226"/>
      <c r="ET12" s="226"/>
      <c r="EU12" s="226"/>
      <c r="EV12" s="226"/>
      <c r="EW12" s="226"/>
      <c r="EX12" s="226"/>
      <c r="EY12" s="226"/>
      <c r="EZ12" s="226"/>
      <c r="FA12" s="226"/>
      <c r="FB12" s="226"/>
      <c r="FC12" s="226"/>
      <c r="FD12" s="226"/>
      <c r="FE12" s="226"/>
      <c r="FF12" s="226"/>
      <c r="FG12" s="226"/>
      <c r="FH12" s="226"/>
      <c r="FI12" s="226"/>
      <c r="FJ12" s="226"/>
      <c r="FK12" s="226"/>
      <c r="FL12" s="226"/>
      <c r="FM12" s="226"/>
      <c r="FN12" s="226"/>
      <c r="FO12" s="226"/>
      <c r="FP12" s="226"/>
      <c r="FQ12" s="226"/>
      <c r="FR12" s="226"/>
      <c r="FS12" s="226"/>
      <c r="FT12" s="226"/>
      <c r="FU12" s="226"/>
      <c r="FV12" s="226"/>
      <c r="FW12" s="226"/>
      <c r="FX12" s="226"/>
      <c r="FY12" s="226"/>
      <c r="FZ12" s="226"/>
      <c r="GA12" s="226"/>
      <c r="GB12" s="226"/>
      <c r="GC12" s="226"/>
      <c r="GD12" s="226"/>
      <c r="GE12" s="226"/>
      <c r="GF12" s="226"/>
      <c r="GG12" s="226"/>
      <c r="GH12" s="226"/>
      <c r="GI12" s="226"/>
      <c r="GJ12" s="226"/>
      <c r="GK12" s="226"/>
      <c r="GL12" s="226"/>
      <c r="GM12" s="226"/>
      <c r="GN12" s="226"/>
      <c r="GO12" s="226"/>
      <c r="GP12" s="226"/>
      <c r="GQ12" s="226"/>
      <c r="GR12" s="226"/>
      <c r="GS12" s="226"/>
      <c r="GT12" s="226"/>
      <c r="GU12" s="226"/>
      <c r="GV12" s="226"/>
      <c r="GW12" s="226"/>
      <c r="GX12" s="226"/>
      <c r="GY12" s="226"/>
      <c r="GZ12" s="226"/>
      <c r="HA12" s="226"/>
      <c r="HB12" s="226"/>
      <c r="HC12" s="226"/>
      <c r="HD12" s="226"/>
      <c r="HE12" s="226"/>
      <c r="HF12" s="226"/>
      <c r="HG12" s="226"/>
      <c r="HH12" s="226"/>
      <c r="HI12" s="226"/>
      <c r="HJ12" s="226"/>
      <c r="HK12" s="226"/>
      <c r="HL12" s="226"/>
      <c r="HM12" s="226"/>
      <c r="HN12" s="226"/>
      <c r="HO12" s="226"/>
      <c r="HP12" s="226"/>
      <c r="HQ12" s="226"/>
      <c r="HR12" s="226"/>
      <c r="HS12" s="226"/>
      <c r="HT12" s="226"/>
      <c r="HU12" s="226"/>
      <c r="HV12" s="226"/>
      <c r="HW12" s="226"/>
      <c r="HX12" s="226"/>
      <c r="HY12" s="226"/>
      <c r="HZ12" s="226"/>
      <c r="IA12" s="226"/>
      <c r="IB12" s="226"/>
      <c r="IC12" s="226"/>
      <c r="ID12" s="226"/>
      <c r="IE12" s="226"/>
      <c r="IF12" s="226"/>
      <c r="IG12" s="226"/>
      <c r="IH12" s="226"/>
      <c r="II12" s="226"/>
      <c r="IJ12" s="226"/>
      <c r="IK12" s="226"/>
      <c r="IL12" s="226"/>
      <c r="IM12" s="226"/>
      <c r="IN12" s="226"/>
      <c r="IO12" s="226"/>
      <c r="IP12" s="226"/>
      <c r="IQ12" s="226"/>
      <c r="IR12" s="226"/>
      <c r="IS12" s="226"/>
      <c r="IT12" s="226"/>
      <c r="IU12" s="226"/>
      <c r="IV12" s="226"/>
    </row>
    <row r="13" spans="1:256" ht="16.5" customHeight="1" x14ac:dyDescent="0.2">
      <c r="A13" s="413"/>
      <c r="B13" s="227" t="s">
        <v>100</v>
      </c>
      <c r="C13" s="228">
        <v>2</v>
      </c>
      <c r="D13" s="416"/>
      <c r="E13" s="229"/>
      <c r="F13" s="230"/>
      <c r="G13" s="231"/>
      <c r="H13" s="224">
        <v>0</v>
      </c>
      <c r="I13" s="224">
        <f>G13-H13</f>
        <v>0</v>
      </c>
      <c r="J13" s="225">
        <f>I13*F13</f>
        <v>0</v>
      </c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226"/>
      <c r="AP13" s="226"/>
      <c r="AQ13" s="226"/>
      <c r="AR13" s="226"/>
      <c r="AS13" s="226"/>
      <c r="AT13" s="226"/>
      <c r="AU13" s="226"/>
      <c r="AV13" s="226"/>
      <c r="AW13" s="226"/>
      <c r="AX13" s="226"/>
      <c r="AY13" s="226"/>
      <c r="AZ13" s="226"/>
      <c r="BA13" s="226"/>
      <c r="BB13" s="226"/>
      <c r="BC13" s="226"/>
      <c r="BD13" s="226"/>
      <c r="BE13" s="226"/>
      <c r="BF13" s="226"/>
      <c r="BG13" s="226"/>
      <c r="BH13" s="226"/>
      <c r="BI13" s="226"/>
      <c r="BJ13" s="226"/>
      <c r="BK13" s="226"/>
      <c r="BL13" s="226"/>
      <c r="BM13" s="226"/>
      <c r="BN13" s="226"/>
      <c r="BO13" s="226"/>
      <c r="BP13" s="226"/>
      <c r="BQ13" s="226"/>
      <c r="BR13" s="226"/>
      <c r="BS13" s="226"/>
      <c r="BT13" s="226"/>
      <c r="BU13" s="226"/>
      <c r="BV13" s="226"/>
      <c r="BW13" s="226"/>
      <c r="BX13" s="226"/>
      <c r="BY13" s="226"/>
      <c r="BZ13" s="226"/>
      <c r="CA13" s="226"/>
      <c r="CB13" s="226"/>
      <c r="CC13" s="226"/>
      <c r="CD13" s="226"/>
      <c r="CE13" s="226"/>
      <c r="CF13" s="226"/>
      <c r="CG13" s="226"/>
      <c r="CH13" s="226"/>
      <c r="CI13" s="226"/>
      <c r="CJ13" s="226"/>
      <c r="CK13" s="226"/>
      <c r="CL13" s="226"/>
      <c r="CM13" s="226"/>
      <c r="CN13" s="226"/>
      <c r="CO13" s="226"/>
      <c r="CP13" s="226"/>
      <c r="CQ13" s="226"/>
      <c r="CR13" s="226"/>
      <c r="CS13" s="226"/>
      <c r="CT13" s="226"/>
      <c r="CU13" s="226"/>
      <c r="CV13" s="226"/>
      <c r="CW13" s="226"/>
      <c r="CX13" s="226"/>
      <c r="CY13" s="226"/>
      <c r="CZ13" s="226"/>
      <c r="DA13" s="226"/>
      <c r="DB13" s="226"/>
      <c r="DC13" s="226"/>
      <c r="DD13" s="226"/>
      <c r="DE13" s="226"/>
      <c r="DF13" s="226"/>
      <c r="DG13" s="226"/>
      <c r="DH13" s="226"/>
      <c r="DI13" s="226"/>
      <c r="DJ13" s="226"/>
      <c r="DK13" s="226"/>
      <c r="DL13" s="226"/>
      <c r="DM13" s="226"/>
      <c r="DN13" s="226"/>
      <c r="DO13" s="226"/>
      <c r="DP13" s="226"/>
      <c r="DQ13" s="226"/>
      <c r="DR13" s="226"/>
      <c r="DS13" s="226"/>
      <c r="DT13" s="226"/>
      <c r="DU13" s="226"/>
      <c r="DV13" s="226"/>
      <c r="DW13" s="226"/>
      <c r="DX13" s="226"/>
      <c r="DY13" s="226"/>
      <c r="DZ13" s="226"/>
      <c r="EA13" s="226"/>
      <c r="EB13" s="226"/>
      <c r="EC13" s="226"/>
      <c r="ED13" s="226"/>
      <c r="EE13" s="226"/>
      <c r="EF13" s="226"/>
      <c r="EG13" s="226"/>
      <c r="EH13" s="226"/>
      <c r="EI13" s="226"/>
      <c r="EJ13" s="226"/>
      <c r="EK13" s="226"/>
      <c r="EL13" s="226"/>
      <c r="EM13" s="226"/>
      <c r="EN13" s="226"/>
      <c r="EO13" s="226"/>
      <c r="EP13" s="226"/>
      <c r="EQ13" s="226"/>
      <c r="ER13" s="226"/>
      <c r="ES13" s="226"/>
      <c r="ET13" s="226"/>
      <c r="EU13" s="226"/>
      <c r="EV13" s="226"/>
      <c r="EW13" s="226"/>
      <c r="EX13" s="226"/>
      <c r="EY13" s="226"/>
      <c r="EZ13" s="226"/>
      <c r="FA13" s="226"/>
      <c r="FB13" s="226"/>
      <c r="FC13" s="226"/>
      <c r="FD13" s="226"/>
      <c r="FE13" s="226"/>
      <c r="FF13" s="226"/>
      <c r="FG13" s="226"/>
      <c r="FH13" s="226"/>
      <c r="FI13" s="226"/>
      <c r="FJ13" s="226"/>
      <c r="FK13" s="226"/>
      <c r="FL13" s="226"/>
      <c r="FM13" s="226"/>
      <c r="FN13" s="226"/>
      <c r="FO13" s="226"/>
      <c r="FP13" s="226"/>
      <c r="FQ13" s="226"/>
      <c r="FR13" s="226"/>
      <c r="FS13" s="226"/>
      <c r="FT13" s="226"/>
      <c r="FU13" s="226"/>
      <c r="FV13" s="226"/>
      <c r="FW13" s="226"/>
      <c r="FX13" s="226"/>
      <c r="FY13" s="226"/>
      <c r="FZ13" s="226"/>
      <c r="GA13" s="226"/>
      <c r="GB13" s="226"/>
      <c r="GC13" s="226"/>
      <c r="GD13" s="226"/>
      <c r="GE13" s="226"/>
      <c r="GF13" s="226"/>
      <c r="GG13" s="226"/>
      <c r="GH13" s="226"/>
      <c r="GI13" s="226"/>
      <c r="GJ13" s="226"/>
      <c r="GK13" s="226"/>
      <c r="GL13" s="226"/>
      <c r="GM13" s="226"/>
      <c r="GN13" s="226"/>
      <c r="GO13" s="226"/>
      <c r="GP13" s="226"/>
      <c r="GQ13" s="226"/>
      <c r="GR13" s="226"/>
      <c r="GS13" s="226"/>
      <c r="GT13" s="226"/>
      <c r="GU13" s="226"/>
      <c r="GV13" s="226"/>
      <c r="GW13" s="226"/>
      <c r="GX13" s="226"/>
      <c r="GY13" s="226"/>
      <c r="GZ13" s="226"/>
      <c r="HA13" s="226"/>
      <c r="HB13" s="226"/>
      <c r="HC13" s="226"/>
      <c r="HD13" s="226"/>
      <c r="HE13" s="226"/>
      <c r="HF13" s="226"/>
      <c r="HG13" s="226"/>
      <c r="HH13" s="226"/>
      <c r="HI13" s="226"/>
      <c r="HJ13" s="226"/>
      <c r="HK13" s="226"/>
      <c r="HL13" s="226"/>
      <c r="HM13" s="226"/>
      <c r="HN13" s="226"/>
      <c r="HO13" s="226"/>
      <c r="HP13" s="226"/>
      <c r="HQ13" s="226"/>
      <c r="HR13" s="226"/>
      <c r="HS13" s="226"/>
      <c r="HT13" s="226"/>
      <c r="HU13" s="226"/>
      <c r="HV13" s="226"/>
      <c r="HW13" s="226"/>
      <c r="HX13" s="226"/>
      <c r="HY13" s="226"/>
      <c r="HZ13" s="226"/>
      <c r="IA13" s="226"/>
      <c r="IB13" s="226"/>
      <c r="IC13" s="226"/>
      <c r="ID13" s="226"/>
      <c r="IE13" s="226"/>
      <c r="IF13" s="226"/>
      <c r="IG13" s="226"/>
      <c r="IH13" s="226"/>
      <c r="II13" s="226"/>
      <c r="IJ13" s="226"/>
      <c r="IK13" s="226"/>
      <c r="IL13" s="226"/>
      <c r="IM13" s="226"/>
      <c r="IN13" s="226"/>
      <c r="IO13" s="226"/>
      <c r="IP13" s="226"/>
      <c r="IQ13" s="226"/>
      <c r="IR13" s="226"/>
      <c r="IS13" s="226"/>
      <c r="IT13" s="226"/>
      <c r="IU13" s="226"/>
      <c r="IV13" s="226"/>
    </row>
    <row r="14" spans="1:256" ht="18" customHeight="1" thickBot="1" x14ac:dyDescent="0.25">
      <c r="A14" s="414"/>
      <c r="B14" s="232" t="s">
        <v>100</v>
      </c>
      <c r="C14" s="233">
        <v>3</v>
      </c>
      <c r="D14" s="417"/>
      <c r="E14" s="234"/>
      <c r="F14" s="235"/>
      <c r="G14" s="236"/>
      <c r="H14" s="224"/>
      <c r="I14" s="224"/>
      <c r="J14" s="225">
        <f>F14*G14</f>
        <v>0</v>
      </c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26"/>
      <c r="AL14" s="226"/>
      <c r="AM14" s="226"/>
      <c r="AN14" s="226"/>
      <c r="AO14" s="226"/>
      <c r="AP14" s="226"/>
      <c r="AQ14" s="226"/>
      <c r="AR14" s="226"/>
      <c r="AS14" s="226"/>
      <c r="AT14" s="226"/>
      <c r="AU14" s="226"/>
      <c r="AV14" s="226"/>
      <c r="AW14" s="226"/>
      <c r="AX14" s="226"/>
      <c r="AY14" s="226"/>
      <c r="AZ14" s="226"/>
      <c r="BA14" s="226"/>
      <c r="BB14" s="226"/>
      <c r="BC14" s="226"/>
      <c r="BD14" s="226"/>
      <c r="BE14" s="226"/>
      <c r="BF14" s="226"/>
      <c r="BG14" s="226"/>
      <c r="BH14" s="226"/>
      <c r="BI14" s="226"/>
      <c r="BJ14" s="226"/>
      <c r="BK14" s="226"/>
      <c r="BL14" s="226"/>
      <c r="BM14" s="226"/>
      <c r="BN14" s="226"/>
      <c r="BO14" s="226"/>
      <c r="BP14" s="226"/>
      <c r="BQ14" s="226"/>
      <c r="BR14" s="226"/>
      <c r="BS14" s="226"/>
      <c r="BT14" s="226"/>
      <c r="BU14" s="226"/>
      <c r="BV14" s="226"/>
      <c r="BW14" s="226"/>
      <c r="BX14" s="226"/>
      <c r="BY14" s="226"/>
      <c r="BZ14" s="226"/>
      <c r="CA14" s="226"/>
      <c r="CB14" s="226"/>
      <c r="CC14" s="226"/>
      <c r="CD14" s="226"/>
      <c r="CE14" s="226"/>
      <c r="CF14" s="226"/>
      <c r="CG14" s="226"/>
      <c r="CH14" s="226"/>
      <c r="CI14" s="226"/>
      <c r="CJ14" s="226"/>
      <c r="CK14" s="226"/>
      <c r="CL14" s="226"/>
      <c r="CM14" s="226"/>
      <c r="CN14" s="226"/>
      <c r="CO14" s="226"/>
      <c r="CP14" s="226"/>
      <c r="CQ14" s="226"/>
      <c r="CR14" s="226"/>
      <c r="CS14" s="226"/>
      <c r="CT14" s="226"/>
      <c r="CU14" s="226"/>
      <c r="CV14" s="226"/>
      <c r="CW14" s="226"/>
      <c r="CX14" s="226"/>
      <c r="CY14" s="226"/>
      <c r="CZ14" s="226"/>
      <c r="DA14" s="226"/>
      <c r="DB14" s="226"/>
      <c r="DC14" s="226"/>
      <c r="DD14" s="226"/>
      <c r="DE14" s="226"/>
      <c r="DF14" s="226"/>
      <c r="DG14" s="226"/>
      <c r="DH14" s="226"/>
      <c r="DI14" s="226"/>
      <c r="DJ14" s="226"/>
      <c r="DK14" s="226"/>
      <c r="DL14" s="226"/>
      <c r="DM14" s="226"/>
      <c r="DN14" s="226"/>
      <c r="DO14" s="226"/>
      <c r="DP14" s="226"/>
      <c r="DQ14" s="226"/>
      <c r="DR14" s="226"/>
      <c r="DS14" s="226"/>
      <c r="DT14" s="226"/>
      <c r="DU14" s="226"/>
      <c r="DV14" s="226"/>
      <c r="DW14" s="226"/>
      <c r="DX14" s="226"/>
      <c r="DY14" s="226"/>
      <c r="DZ14" s="226"/>
      <c r="EA14" s="226"/>
      <c r="EB14" s="226"/>
      <c r="EC14" s="226"/>
      <c r="ED14" s="226"/>
      <c r="EE14" s="226"/>
      <c r="EF14" s="226"/>
      <c r="EG14" s="226"/>
      <c r="EH14" s="226"/>
      <c r="EI14" s="226"/>
      <c r="EJ14" s="226"/>
      <c r="EK14" s="226"/>
      <c r="EL14" s="226"/>
      <c r="EM14" s="226"/>
      <c r="EN14" s="226"/>
      <c r="EO14" s="226"/>
      <c r="EP14" s="226"/>
      <c r="EQ14" s="226"/>
      <c r="ER14" s="226"/>
      <c r="ES14" s="226"/>
      <c r="ET14" s="226"/>
      <c r="EU14" s="226"/>
      <c r="EV14" s="226"/>
      <c r="EW14" s="226"/>
      <c r="EX14" s="226"/>
      <c r="EY14" s="226"/>
      <c r="EZ14" s="226"/>
      <c r="FA14" s="226"/>
      <c r="FB14" s="226"/>
      <c r="FC14" s="226"/>
      <c r="FD14" s="226"/>
      <c r="FE14" s="226"/>
      <c r="FF14" s="226"/>
      <c r="FG14" s="226"/>
      <c r="FH14" s="226"/>
      <c r="FI14" s="226"/>
      <c r="FJ14" s="226"/>
      <c r="FK14" s="226"/>
      <c r="FL14" s="226"/>
      <c r="FM14" s="226"/>
      <c r="FN14" s="226"/>
      <c r="FO14" s="226"/>
      <c r="FP14" s="226"/>
      <c r="FQ14" s="226"/>
      <c r="FR14" s="226"/>
      <c r="FS14" s="226"/>
      <c r="FT14" s="226"/>
      <c r="FU14" s="226"/>
      <c r="FV14" s="226"/>
      <c r="FW14" s="226"/>
      <c r="FX14" s="226"/>
      <c r="FY14" s="226"/>
      <c r="FZ14" s="226"/>
      <c r="GA14" s="226"/>
      <c r="GB14" s="226"/>
      <c r="GC14" s="226"/>
      <c r="GD14" s="226"/>
      <c r="GE14" s="226"/>
      <c r="GF14" s="226"/>
      <c r="GG14" s="226"/>
      <c r="GH14" s="226"/>
      <c r="GI14" s="226"/>
      <c r="GJ14" s="226"/>
      <c r="GK14" s="226"/>
      <c r="GL14" s="226"/>
      <c r="GM14" s="226"/>
      <c r="GN14" s="226"/>
      <c r="GO14" s="226"/>
      <c r="GP14" s="226"/>
      <c r="GQ14" s="226"/>
      <c r="GR14" s="226"/>
      <c r="GS14" s="226"/>
      <c r="GT14" s="226"/>
      <c r="GU14" s="226"/>
      <c r="GV14" s="226"/>
      <c r="GW14" s="226"/>
      <c r="GX14" s="226"/>
      <c r="GY14" s="226"/>
      <c r="GZ14" s="226"/>
      <c r="HA14" s="226"/>
      <c r="HB14" s="226"/>
      <c r="HC14" s="226"/>
      <c r="HD14" s="226"/>
      <c r="HE14" s="226"/>
      <c r="HF14" s="226"/>
      <c r="HG14" s="226"/>
      <c r="HH14" s="226"/>
      <c r="HI14" s="226"/>
      <c r="HJ14" s="226"/>
      <c r="HK14" s="226"/>
      <c r="HL14" s="226"/>
      <c r="HM14" s="226"/>
      <c r="HN14" s="226"/>
      <c r="HO14" s="226"/>
      <c r="HP14" s="226"/>
      <c r="HQ14" s="226"/>
      <c r="HR14" s="226"/>
      <c r="HS14" s="226"/>
      <c r="HT14" s="226"/>
      <c r="HU14" s="226"/>
      <c r="HV14" s="226"/>
      <c r="HW14" s="226"/>
      <c r="HX14" s="226"/>
      <c r="HY14" s="226"/>
      <c r="HZ14" s="226"/>
      <c r="IA14" s="226"/>
      <c r="IB14" s="226"/>
      <c r="IC14" s="226"/>
      <c r="ID14" s="226"/>
      <c r="IE14" s="226"/>
      <c r="IF14" s="226"/>
      <c r="IG14" s="226"/>
      <c r="IH14" s="226"/>
      <c r="II14" s="226"/>
      <c r="IJ14" s="226"/>
      <c r="IK14" s="226"/>
      <c r="IL14" s="226"/>
      <c r="IM14" s="226"/>
      <c r="IN14" s="226"/>
      <c r="IO14" s="226"/>
      <c r="IP14" s="226"/>
      <c r="IQ14" s="226"/>
      <c r="IR14" s="226"/>
      <c r="IS14" s="226"/>
      <c r="IT14" s="226"/>
      <c r="IU14" s="226"/>
      <c r="IV14" s="226"/>
    </row>
    <row r="15" spans="1:256" ht="13.5" thickBot="1" x14ac:dyDescent="0.25">
      <c r="A15" s="237"/>
      <c r="B15" s="295" t="s">
        <v>101</v>
      </c>
      <c r="C15" s="296"/>
      <c r="D15" s="296"/>
      <c r="E15" s="297"/>
      <c r="F15" s="298"/>
      <c r="G15" s="299"/>
      <c r="H15" s="300"/>
      <c r="I15" s="301"/>
      <c r="J15" s="302">
        <f>J12+J13</f>
        <v>0</v>
      </c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6"/>
      <c r="AX15" s="226"/>
      <c r="AY15" s="226"/>
      <c r="AZ15" s="226"/>
      <c r="BA15" s="226"/>
      <c r="BB15" s="226"/>
      <c r="BC15" s="226"/>
      <c r="BD15" s="226"/>
      <c r="BE15" s="226"/>
      <c r="BF15" s="226"/>
      <c r="BG15" s="226"/>
      <c r="BH15" s="226"/>
      <c r="BI15" s="226"/>
      <c r="BJ15" s="226"/>
      <c r="BK15" s="226"/>
      <c r="BL15" s="226"/>
      <c r="BM15" s="226"/>
      <c r="BN15" s="226"/>
      <c r="BO15" s="226"/>
      <c r="BP15" s="226"/>
      <c r="BQ15" s="226"/>
      <c r="BR15" s="226"/>
      <c r="BS15" s="226"/>
      <c r="BT15" s="226"/>
      <c r="BU15" s="226"/>
      <c r="BV15" s="226"/>
      <c r="BW15" s="226"/>
      <c r="BX15" s="226"/>
      <c r="BY15" s="226"/>
      <c r="BZ15" s="226"/>
      <c r="CA15" s="226"/>
      <c r="CB15" s="226"/>
      <c r="CC15" s="226"/>
      <c r="CD15" s="226"/>
      <c r="CE15" s="226"/>
      <c r="CF15" s="226"/>
      <c r="CG15" s="226"/>
      <c r="CH15" s="226"/>
      <c r="CI15" s="226"/>
      <c r="CJ15" s="226"/>
      <c r="CK15" s="226"/>
      <c r="CL15" s="226"/>
      <c r="CM15" s="226"/>
      <c r="CN15" s="226"/>
      <c r="CO15" s="226"/>
      <c r="CP15" s="226"/>
      <c r="CQ15" s="226"/>
      <c r="CR15" s="226"/>
      <c r="CS15" s="226"/>
      <c r="CT15" s="226"/>
      <c r="CU15" s="226"/>
      <c r="CV15" s="226"/>
      <c r="CW15" s="226"/>
      <c r="CX15" s="226"/>
      <c r="CY15" s="226"/>
      <c r="CZ15" s="226"/>
      <c r="DA15" s="226"/>
      <c r="DB15" s="226"/>
      <c r="DC15" s="226"/>
      <c r="DD15" s="226"/>
      <c r="DE15" s="226"/>
      <c r="DF15" s="226"/>
      <c r="DG15" s="226"/>
      <c r="DH15" s="226"/>
      <c r="DI15" s="226"/>
      <c r="DJ15" s="226"/>
      <c r="DK15" s="226"/>
      <c r="DL15" s="226"/>
      <c r="DM15" s="226"/>
      <c r="DN15" s="226"/>
      <c r="DO15" s="226"/>
      <c r="DP15" s="226"/>
      <c r="DQ15" s="226"/>
      <c r="DR15" s="226"/>
      <c r="DS15" s="226"/>
      <c r="DT15" s="226"/>
      <c r="DU15" s="226"/>
      <c r="DV15" s="226"/>
      <c r="DW15" s="226"/>
      <c r="DX15" s="226"/>
      <c r="DY15" s="226"/>
      <c r="DZ15" s="226"/>
      <c r="EA15" s="226"/>
      <c r="EB15" s="226"/>
      <c r="EC15" s="226"/>
      <c r="ED15" s="226"/>
      <c r="EE15" s="226"/>
      <c r="EF15" s="226"/>
      <c r="EG15" s="226"/>
      <c r="EH15" s="226"/>
      <c r="EI15" s="226"/>
      <c r="EJ15" s="226"/>
      <c r="EK15" s="226"/>
      <c r="EL15" s="226"/>
      <c r="EM15" s="226"/>
      <c r="EN15" s="226"/>
      <c r="EO15" s="226"/>
      <c r="EP15" s="226"/>
      <c r="EQ15" s="226"/>
      <c r="ER15" s="226"/>
      <c r="ES15" s="226"/>
      <c r="ET15" s="226"/>
      <c r="EU15" s="226"/>
      <c r="EV15" s="226"/>
      <c r="EW15" s="226"/>
      <c r="EX15" s="226"/>
      <c r="EY15" s="226"/>
      <c r="EZ15" s="226"/>
      <c r="FA15" s="226"/>
      <c r="FB15" s="226"/>
      <c r="FC15" s="226"/>
      <c r="FD15" s="226"/>
      <c r="FE15" s="226"/>
      <c r="FF15" s="226"/>
      <c r="FG15" s="226"/>
      <c r="FH15" s="226"/>
      <c r="FI15" s="226"/>
      <c r="FJ15" s="226"/>
      <c r="FK15" s="226"/>
      <c r="FL15" s="226"/>
      <c r="FM15" s="226"/>
      <c r="FN15" s="226"/>
      <c r="FO15" s="226"/>
      <c r="FP15" s="226"/>
      <c r="FQ15" s="226"/>
      <c r="FR15" s="226"/>
      <c r="FS15" s="226"/>
      <c r="FT15" s="226"/>
      <c r="FU15" s="226"/>
      <c r="FV15" s="226"/>
      <c r="FW15" s="226"/>
      <c r="FX15" s="226"/>
      <c r="FY15" s="226"/>
      <c r="FZ15" s="226"/>
      <c r="GA15" s="226"/>
      <c r="GB15" s="226"/>
      <c r="GC15" s="226"/>
      <c r="GD15" s="226"/>
      <c r="GE15" s="226"/>
      <c r="GF15" s="226"/>
      <c r="GG15" s="226"/>
      <c r="GH15" s="226"/>
      <c r="GI15" s="226"/>
      <c r="GJ15" s="226"/>
      <c r="GK15" s="226"/>
      <c r="GL15" s="226"/>
      <c r="GM15" s="226"/>
      <c r="GN15" s="226"/>
      <c r="GO15" s="226"/>
      <c r="GP15" s="226"/>
      <c r="GQ15" s="226"/>
      <c r="GR15" s="226"/>
      <c r="GS15" s="226"/>
      <c r="GT15" s="226"/>
      <c r="GU15" s="226"/>
      <c r="GV15" s="226"/>
      <c r="GW15" s="226"/>
      <c r="GX15" s="226"/>
      <c r="GY15" s="226"/>
      <c r="GZ15" s="226"/>
      <c r="HA15" s="226"/>
      <c r="HB15" s="226"/>
      <c r="HC15" s="226"/>
      <c r="HD15" s="226"/>
      <c r="HE15" s="226"/>
      <c r="HF15" s="226"/>
      <c r="HG15" s="226"/>
      <c r="HH15" s="226"/>
      <c r="HI15" s="226"/>
      <c r="HJ15" s="226"/>
      <c r="HK15" s="226"/>
      <c r="HL15" s="226"/>
      <c r="HM15" s="226"/>
      <c r="HN15" s="226"/>
      <c r="HO15" s="226"/>
      <c r="HP15" s="226"/>
      <c r="HQ15" s="226"/>
      <c r="HR15" s="226"/>
      <c r="HS15" s="226"/>
      <c r="HT15" s="226"/>
      <c r="HU15" s="226"/>
      <c r="HV15" s="226"/>
      <c r="HW15" s="226"/>
      <c r="HX15" s="226"/>
      <c r="HY15" s="226"/>
      <c r="HZ15" s="226"/>
      <c r="IA15" s="226"/>
      <c r="IB15" s="226"/>
      <c r="IC15" s="226"/>
      <c r="ID15" s="226"/>
      <c r="IE15" s="226"/>
      <c r="IF15" s="226"/>
      <c r="IG15" s="226"/>
      <c r="IH15" s="226"/>
      <c r="II15" s="226"/>
      <c r="IJ15" s="226"/>
      <c r="IK15" s="226"/>
      <c r="IL15" s="226"/>
      <c r="IM15" s="226"/>
      <c r="IN15" s="226"/>
      <c r="IO15" s="226"/>
      <c r="IP15" s="226"/>
      <c r="IQ15" s="226"/>
      <c r="IR15" s="226"/>
      <c r="IS15" s="226"/>
      <c r="IT15" s="226"/>
      <c r="IU15" s="226"/>
      <c r="IV15" s="226"/>
    </row>
    <row r="16" spans="1:256" ht="15.75" customHeight="1" thickBot="1" x14ac:dyDescent="0.25">
      <c r="A16" s="418" t="s">
        <v>116</v>
      </c>
      <c r="B16" s="419"/>
      <c r="C16" s="419"/>
      <c r="D16" s="419"/>
      <c r="E16" s="419"/>
      <c r="F16" s="419"/>
      <c r="G16" s="419"/>
      <c r="H16" s="419"/>
      <c r="I16" s="419"/>
      <c r="J16" s="420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26"/>
      <c r="AN16" s="226"/>
      <c r="AO16" s="226"/>
      <c r="AP16" s="226"/>
      <c r="AQ16" s="226"/>
      <c r="AR16" s="226"/>
      <c r="AS16" s="226"/>
      <c r="AT16" s="226"/>
      <c r="AU16" s="226"/>
      <c r="AV16" s="226"/>
      <c r="AW16" s="226"/>
      <c r="AX16" s="226"/>
      <c r="AY16" s="226"/>
      <c r="AZ16" s="226"/>
      <c r="BA16" s="226"/>
      <c r="BB16" s="226"/>
      <c r="BC16" s="226"/>
      <c r="BD16" s="226"/>
      <c r="BE16" s="226"/>
      <c r="BF16" s="226"/>
      <c r="BG16" s="226"/>
      <c r="BH16" s="226"/>
      <c r="BI16" s="226"/>
      <c r="BJ16" s="226"/>
      <c r="BK16" s="226"/>
      <c r="BL16" s="226"/>
      <c r="BM16" s="226"/>
      <c r="BN16" s="226"/>
      <c r="BO16" s="226"/>
      <c r="BP16" s="226"/>
      <c r="BQ16" s="226"/>
      <c r="BR16" s="226"/>
      <c r="BS16" s="226"/>
      <c r="BT16" s="226"/>
      <c r="BU16" s="226"/>
      <c r="BV16" s="226"/>
      <c r="BW16" s="226"/>
      <c r="BX16" s="226"/>
      <c r="BY16" s="226"/>
      <c r="BZ16" s="226"/>
      <c r="CA16" s="226"/>
      <c r="CB16" s="226"/>
      <c r="CC16" s="226"/>
      <c r="CD16" s="226"/>
      <c r="CE16" s="226"/>
      <c r="CF16" s="226"/>
      <c r="CG16" s="226"/>
      <c r="CH16" s="226"/>
      <c r="CI16" s="226"/>
      <c r="CJ16" s="226"/>
      <c r="CK16" s="226"/>
      <c r="CL16" s="226"/>
      <c r="CM16" s="226"/>
      <c r="CN16" s="226"/>
      <c r="CO16" s="226"/>
      <c r="CP16" s="226"/>
      <c r="CQ16" s="226"/>
      <c r="CR16" s="226"/>
      <c r="CS16" s="226"/>
      <c r="CT16" s="226"/>
      <c r="CU16" s="226"/>
      <c r="CV16" s="226"/>
      <c r="CW16" s="226"/>
      <c r="CX16" s="226"/>
      <c r="CY16" s="226"/>
      <c r="CZ16" s="226"/>
      <c r="DA16" s="226"/>
      <c r="DB16" s="226"/>
      <c r="DC16" s="226"/>
      <c r="DD16" s="226"/>
      <c r="DE16" s="226"/>
      <c r="DF16" s="226"/>
      <c r="DG16" s="226"/>
      <c r="DH16" s="226"/>
      <c r="DI16" s="226"/>
      <c r="DJ16" s="226"/>
      <c r="DK16" s="226"/>
      <c r="DL16" s="226"/>
      <c r="DM16" s="226"/>
      <c r="DN16" s="226"/>
      <c r="DO16" s="226"/>
      <c r="DP16" s="226"/>
      <c r="DQ16" s="226"/>
      <c r="DR16" s="226"/>
      <c r="DS16" s="226"/>
      <c r="DT16" s="226"/>
      <c r="DU16" s="226"/>
      <c r="DV16" s="226"/>
      <c r="DW16" s="226"/>
      <c r="DX16" s="226"/>
      <c r="DY16" s="226"/>
      <c r="DZ16" s="226"/>
      <c r="EA16" s="226"/>
      <c r="EB16" s="226"/>
      <c r="EC16" s="226"/>
      <c r="ED16" s="226"/>
      <c r="EE16" s="226"/>
      <c r="EF16" s="226"/>
      <c r="EG16" s="226"/>
      <c r="EH16" s="226"/>
      <c r="EI16" s="226"/>
      <c r="EJ16" s="226"/>
      <c r="EK16" s="226"/>
      <c r="EL16" s="226"/>
      <c r="EM16" s="226"/>
      <c r="EN16" s="226"/>
      <c r="EO16" s="226"/>
      <c r="EP16" s="226"/>
      <c r="EQ16" s="226"/>
      <c r="ER16" s="226"/>
      <c r="ES16" s="226"/>
      <c r="ET16" s="226"/>
      <c r="EU16" s="226"/>
      <c r="EV16" s="226"/>
      <c r="EW16" s="226"/>
      <c r="EX16" s="226"/>
      <c r="EY16" s="226"/>
      <c r="EZ16" s="226"/>
      <c r="FA16" s="226"/>
      <c r="FB16" s="226"/>
      <c r="FC16" s="226"/>
      <c r="FD16" s="226"/>
      <c r="FE16" s="226"/>
      <c r="FF16" s="226"/>
      <c r="FG16" s="226"/>
      <c r="FH16" s="226"/>
      <c r="FI16" s="226"/>
      <c r="FJ16" s="226"/>
      <c r="FK16" s="226"/>
      <c r="FL16" s="226"/>
      <c r="FM16" s="226"/>
      <c r="FN16" s="226"/>
      <c r="FO16" s="226"/>
      <c r="FP16" s="226"/>
      <c r="FQ16" s="226"/>
      <c r="FR16" s="226"/>
      <c r="FS16" s="226"/>
      <c r="FT16" s="226"/>
      <c r="FU16" s="226"/>
      <c r="FV16" s="226"/>
      <c r="FW16" s="226"/>
      <c r="FX16" s="226"/>
      <c r="FY16" s="226"/>
      <c r="FZ16" s="226"/>
      <c r="GA16" s="226"/>
      <c r="GB16" s="226"/>
      <c r="GC16" s="226"/>
      <c r="GD16" s="226"/>
      <c r="GE16" s="226"/>
      <c r="GF16" s="226"/>
      <c r="GG16" s="226"/>
      <c r="GH16" s="226"/>
      <c r="GI16" s="226"/>
      <c r="GJ16" s="226"/>
      <c r="GK16" s="226"/>
      <c r="GL16" s="226"/>
      <c r="GM16" s="226"/>
      <c r="GN16" s="226"/>
      <c r="GO16" s="226"/>
      <c r="GP16" s="226"/>
      <c r="GQ16" s="226"/>
      <c r="GR16" s="226"/>
      <c r="GS16" s="226"/>
      <c r="GT16" s="226"/>
      <c r="GU16" s="226"/>
      <c r="GV16" s="226"/>
      <c r="GW16" s="226"/>
      <c r="GX16" s="226"/>
      <c r="GY16" s="226"/>
      <c r="GZ16" s="226"/>
      <c r="HA16" s="226"/>
      <c r="HB16" s="226"/>
      <c r="HC16" s="226"/>
      <c r="HD16" s="226"/>
      <c r="HE16" s="226"/>
      <c r="HF16" s="226"/>
      <c r="HG16" s="226"/>
      <c r="HH16" s="226"/>
      <c r="HI16" s="226"/>
      <c r="HJ16" s="226"/>
      <c r="HK16" s="226"/>
      <c r="HL16" s="226"/>
      <c r="HM16" s="226"/>
      <c r="HN16" s="226"/>
      <c r="HO16" s="226"/>
      <c r="HP16" s="226"/>
      <c r="HQ16" s="226"/>
      <c r="HR16" s="226"/>
      <c r="HS16" s="226"/>
      <c r="HT16" s="226"/>
      <c r="HU16" s="226"/>
      <c r="HV16" s="226"/>
      <c r="HW16" s="226"/>
      <c r="HX16" s="226"/>
      <c r="HY16" s="226"/>
      <c r="HZ16" s="226"/>
      <c r="IA16" s="226"/>
      <c r="IB16" s="226"/>
      <c r="IC16" s="226"/>
      <c r="ID16" s="226"/>
      <c r="IE16" s="226"/>
      <c r="IF16" s="226"/>
      <c r="IG16" s="226"/>
      <c r="IH16" s="226"/>
      <c r="II16" s="226"/>
      <c r="IJ16" s="226"/>
      <c r="IK16" s="226"/>
      <c r="IL16" s="226"/>
      <c r="IM16" s="226"/>
      <c r="IN16" s="226"/>
      <c r="IO16" s="226"/>
      <c r="IP16" s="226"/>
      <c r="IQ16" s="226"/>
      <c r="IR16" s="226"/>
      <c r="IS16" s="226"/>
      <c r="IT16" s="226"/>
      <c r="IU16" s="226"/>
      <c r="IV16" s="226"/>
    </row>
    <row r="17" spans="1:256" x14ac:dyDescent="0.2">
      <c r="A17" s="413">
        <v>2</v>
      </c>
      <c r="B17" s="219" t="s">
        <v>102</v>
      </c>
      <c r="C17" s="220">
        <v>1</v>
      </c>
      <c r="D17" s="415">
        <v>1</v>
      </c>
      <c r="E17" s="252"/>
      <c r="F17" s="222"/>
      <c r="G17" s="243"/>
      <c r="H17" s="244"/>
      <c r="I17" s="244">
        <f>G17-H17</f>
        <v>0</v>
      </c>
      <c r="J17" s="225">
        <f>I17*F17</f>
        <v>0</v>
      </c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6"/>
      <c r="AT17" s="226"/>
      <c r="AU17" s="226"/>
      <c r="AV17" s="226"/>
      <c r="AW17" s="226"/>
      <c r="AX17" s="226"/>
      <c r="AY17" s="226"/>
      <c r="AZ17" s="226"/>
      <c r="BA17" s="226"/>
      <c r="BB17" s="226"/>
      <c r="BC17" s="226"/>
      <c r="BD17" s="226"/>
      <c r="BE17" s="226"/>
      <c r="BF17" s="226"/>
      <c r="BG17" s="226"/>
      <c r="BH17" s="226"/>
      <c r="BI17" s="226"/>
      <c r="BJ17" s="226"/>
      <c r="BK17" s="226"/>
      <c r="BL17" s="226"/>
      <c r="BM17" s="226"/>
      <c r="BN17" s="226"/>
      <c r="BO17" s="226"/>
      <c r="BP17" s="226"/>
      <c r="BQ17" s="226"/>
      <c r="BR17" s="226"/>
      <c r="BS17" s="226"/>
      <c r="BT17" s="226"/>
      <c r="BU17" s="226"/>
      <c r="BV17" s="226"/>
      <c r="BW17" s="226"/>
      <c r="BX17" s="226"/>
      <c r="BY17" s="226"/>
      <c r="BZ17" s="226"/>
      <c r="CA17" s="226"/>
      <c r="CB17" s="226"/>
      <c r="CC17" s="226"/>
      <c r="CD17" s="226"/>
      <c r="CE17" s="226"/>
      <c r="CF17" s="226"/>
      <c r="CG17" s="226"/>
      <c r="CH17" s="226"/>
      <c r="CI17" s="226"/>
      <c r="CJ17" s="226"/>
      <c r="CK17" s="226"/>
      <c r="CL17" s="226"/>
      <c r="CM17" s="226"/>
      <c r="CN17" s="226"/>
      <c r="CO17" s="226"/>
      <c r="CP17" s="226"/>
      <c r="CQ17" s="226"/>
      <c r="CR17" s="226"/>
      <c r="CS17" s="226"/>
      <c r="CT17" s="226"/>
      <c r="CU17" s="226"/>
      <c r="CV17" s="226"/>
      <c r="CW17" s="226"/>
      <c r="CX17" s="226"/>
      <c r="CY17" s="226"/>
      <c r="CZ17" s="226"/>
      <c r="DA17" s="226"/>
      <c r="DB17" s="226"/>
      <c r="DC17" s="226"/>
      <c r="DD17" s="226"/>
      <c r="DE17" s="226"/>
      <c r="DF17" s="226"/>
      <c r="DG17" s="226"/>
      <c r="DH17" s="226"/>
      <c r="DI17" s="226"/>
      <c r="DJ17" s="226"/>
      <c r="DK17" s="226"/>
      <c r="DL17" s="226"/>
      <c r="DM17" s="226"/>
      <c r="DN17" s="226"/>
      <c r="DO17" s="226"/>
      <c r="DP17" s="226"/>
      <c r="DQ17" s="226"/>
      <c r="DR17" s="226"/>
      <c r="DS17" s="226"/>
      <c r="DT17" s="226"/>
      <c r="DU17" s="226"/>
      <c r="DV17" s="226"/>
      <c r="DW17" s="226"/>
      <c r="DX17" s="226"/>
      <c r="DY17" s="226"/>
      <c r="DZ17" s="226"/>
      <c r="EA17" s="226"/>
      <c r="EB17" s="226"/>
      <c r="EC17" s="226"/>
      <c r="ED17" s="226"/>
      <c r="EE17" s="226"/>
      <c r="EF17" s="226"/>
      <c r="EG17" s="226"/>
      <c r="EH17" s="226"/>
      <c r="EI17" s="226"/>
      <c r="EJ17" s="226"/>
      <c r="EK17" s="226"/>
      <c r="EL17" s="226"/>
      <c r="EM17" s="226"/>
      <c r="EN17" s="226"/>
      <c r="EO17" s="226"/>
      <c r="EP17" s="226"/>
      <c r="EQ17" s="226"/>
      <c r="ER17" s="226"/>
      <c r="ES17" s="226"/>
      <c r="ET17" s="226"/>
      <c r="EU17" s="226"/>
      <c r="EV17" s="226"/>
      <c r="EW17" s="226"/>
      <c r="EX17" s="226"/>
      <c r="EY17" s="226"/>
      <c r="EZ17" s="226"/>
      <c r="FA17" s="226"/>
      <c r="FB17" s="226"/>
      <c r="FC17" s="226"/>
      <c r="FD17" s="226"/>
      <c r="FE17" s="226"/>
      <c r="FF17" s="226"/>
      <c r="FG17" s="226"/>
      <c r="FH17" s="226"/>
      <c r="FI17" s="226"/>
      <c r="FJ17" s="226"/>
      <c r="FK17" s="226"/>
      <c r="FL17" s="226"/>
      <c r="FM17" s="226"/>
      <c r="FN17" s="226"/>
      <c r="FO17" s="226"/>
      <c r="FP17" s="226"/>
      <c r="FQ17" s="226"/>
      <c r="FR17" s="226"/>
      <c r="FS17" s="226"/>
      <c r="FT17" s="226"/>
      <c r="FU17" s="226"/>
      <c r="FV17" s="226"/>
      <c r="FW17" s="226"/>
      <c r="FX17" s="226"/>
      <c r="FY17" s="226"/>
      <c r="FZ17" s="226"/>
      <c r="GA17" s="226"/>
      <c r="GB17" s="226"/>
      <c r="GC17" s="226"/>
      <c r="GD17" s="226"/>
      <c r="GE17" s="226"/>
      <c r="GF17" s="226"/>
      <c r="GG17" s="226"/>
      <c r="GH17" s="226"/>
      <c r="GI17" s="226"/>
      <c r="GJ17" s="226"/>
      <c r="GK17" s="226"/>
      <c r="GL17" s="226"/>
      <c r="GM17" s="226"/>
      <c r="GN17" s="226"/>
      <c r="GO17" s="226"/>
      <c r="GP17" s="226"/>
      <c r="GQ17" s="226"/>
      <c r="GR17" s="226"/>
      <c r="GS17" s="226"/>
      <c r="GT17" s="226"/>
      <c r="GU17" s="226"/>
      <c r="GV17" s="226"/>
      <c r="GW17" s="226"/>
      <c r="GX17" s="226"/>
      <c r="GY17" s="226"/>
      <c r="GZ17" s="226"/>
      <c r="HA17" s="226"/>
      <c r="HB17" s="226"/>
      <c r="HC17" s="226"/>
      <c r="HD17" s="226"/>
      <c r="HE17" s="226"/>
      <c r="HF17" s="226"/>
      <c r="HG17" s="226"/>
      <c r="HH17" s="226"/>
      <c r="HI17" s="226"/>
      <c r="HJ17" s="226"/>
      <c r="HK17" s="226"/>
      <c r="HL17" s="226"/>
      <c r="HM17" s="226"/>
      <c r="HN17" s="226"/>
      <c r="HO17" s="226"/>
      <c r="HP17" s="226"/>
      <c r="HQ17" s="226"/>
      <c r="HR17" s="226"/>
      <c r="HS17" s="226"/>
      <c r="HT17" s="226"/>
      <c r="HU17" s="226"/>
      <c r="HV17" s="226"/>
      <c r="HW17" s="226"/>
      <c r="HX17" s="226"/>
      <c r="HY17" s="226"/>
      <c r="HZ17" s="226"/>
      <c r="IA17" s="226"/>
      <c r="IB17" s="226"/>
      <c r="IC17" s="226"/>
      <c r="ID17" s="226"/>
      <c r="IE17" s="226"/>
      <c r="IF17" s="226"/>
      <c r="IG17" s="226"/>
      <c r="IH17" s="226"/>
      <c r="II17" s="226"/>
      <c r="IJ17" s="226"/>
      <c r="IK17" s="226"/>
      <c r="IL17" s="226"/>
      <c r="IM17" s="226"/>
      <c r="IN17" s="226"/>
      <c r="IO17" s="226"/>
      <c r="IP17" s="226"/>
      <c r="IQ17" s="226"/>
      <c r="IR17" s="226"/>
      <c r="IS17" s="226"/>
      <c r="IT17" s="226"/>
      <c r="IU17" s="226"/>
      <c r="IV17" s="226"/>
    </row>
    <row r="18" spans="1:256" x14ac:dyDescent="0.2">
      <c r="A18" s="413"/>
      <c r="B18" s="227" t="str">
        <f>B17</f>
        <v>Щебень</v>
      </c>
      <c r="C18" s="228">
        <v>2</v>
      </c>
      <c r="D18" s="416"/>
      <c r="E18" s="245"/>
      <c r="F18" s="230"/>
      <c r="G18" s="231"/>
      <c r="H18" s="246"/>
      <c r="I18" s="244">
        <f>G18-H18</f>
        <v>0</v>
      </c>
      <c r="J18" s="225">
        <f>I18*F18</f>
        <v>0</v>
      </c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  <c r="Z18" s="226"/>
      <c r="AA18" s="226"/>
      <c r="AB18" s="226"/>
      <c r="AC18" s="226"/>
      <c r="AD18" s="226"/>
      <c r="AE18" s="226"/>
      <c r="AF18" s="226"/>
      <c r="AG18" s="226"/>
      <c r="AH18" s="226"/>
      <c r="AI18" s="226"/>
      <c r="AJ18" s="226"/>
      <c r="AK18" s="226"/>
      <c r="AL18" s="226"/>
      <c r="AM18" s="226"/>
      <c r="AN18" s="226"/>
      <c r="AO18" s="226"/>
      <c r="AP18" s="226"/>
      <c r="AQ18" s="226"/>
      <c r="AR18" s="226"/>
      <c r="AS18" s="226"/>
      <c r="AT18" s="226"/>
      <c r="AU18" s="226"/>
      <c r="AV18" s="226"/>
      <c r="AW18" s="226"/>
      <c r="AX18" s="226"/>
      <c r="AY18" s="226"/>
      <c r="AZ18" s="226"/>
      <c r="BA18" s="226"/>
      <c r="BB18" s="226"/>
      <c r="BC18" s="226"/>
      <c r="BD18" s="226"/>
      <c r="BE18" s="226"/>
      <c r="BF18" s="226"/>
      <c r="BG18" s="226"/>
      <c r="BH18" s="226"/>
      <c r="BI18" s="226"/>
      <c r="BJ18" s="226"/>
      <c r="BK18" s="226"/>
      <c r="BL18" s="226"/>
      <c r="BM18" s="226"/>
      <c r="BN18" s="226"/>
      <c r="BO18" s="226"/>
      <c r="BP18" s="226"/>
      <c r="BQ18" s="226"/>
      <c r="BR18" s="226"/>
      <c r="BS18" s="226"/>
      <c r="BT18" s="226"/>
      <c r="BU18" s="226"/>
      <c r="BV18" s="226"/>
      <c r="BW18" s="226"/>
      <c r="BX18" s="226"/>
      <c r="BY18" s="226"/>
      <c r="BZ18" s="226"/>
      <c r="CA18" s="226"/>
      <c r="CB18" s="226"/>
      <c r="CC18" s="226"/>
      <c r="CD18" s="226"/>
      <c r="CE18" s="226"/>
      <c r="CF18" s="226"/>
      <c r="CG18" s="226"/>
      <c r="CH18" s="226"/>
      <c r="CI18" s="226"/>
      <c r="CJ18" s="226"/>
      <c r="CK18" s="226"/>
      <c r="CL18" s="226"/>
      <c r="CM18" s="226"/>
      <c r="CN18" s="226"/>
      <c r="CO18" s="226"/>
      <c r="CP18" s="226"/>
      <c r="CQ18" s="226"/>
      <c r="CR18" s="226"/>
      <c r="CS18" s="226"/>
      <c r="CT18" s="226"/>
      <c r="CU18" s="226"/>
      <c r="CV18" s="226"/>
      <c r="CW18" s="226"/>
      <c r="CX18" s="226"/>
      <c r="CY18" s="226"/>
      <c r="CZ18" s="226"/>
      <c r="DA18" s="226"/>
      <c r="DB18" s="226"/>
      <c r="DC18" s="226"/>
      <c r="DD18" s="226"/>
      <c r="DE18" s="226"/>
      <c r="DF18" s="226"/>
      <c r="DG18" s="226"/>
      <c r="DH18" s="226"/>
      <c r="DI18" s="226"/>
      <c r="DJ18" s="226"/>
      <c r="DK18" s="226"/>
      <c r="DL18" s="226"/>
      <c r="DM18" s="226"/>
      <c r="DN18" s="226"/>
      <c r="DO18" s="226"/>
      <c r="DP18" s="226"/>
      <c r="DQ18" s="226"/>
      <c r="DR18" s="226"/>
      <c r="DS18" s="226"/>
      <c r="DT18" s="226"/>
      <c r="DU18" s="226"/>
      <c r="DV18" s="226"/>
      <c r="DW18" s="226"/>
      <c r="DX18" s="226"/>
      <c r="DY18" s="226"/>
      <c r="DZ18" s="226"/>
      <c r="EA18" s="226"/>
      <c r="EB18" s="226"/>
      <c r="EC18" s="226"/>
      <c r="ED18" s="226"/>
      <c r="EE18" s="226"/>
      <c r="EF18" s="226"/>
      <c r="EG18" s="226"/>
      <c r="EH18" s="226"/>
      <c r="EI18" s="226"/>
      <c r="EJ18" s="226"/>
      <c r="EK18" s="226"/>
      <c r="EL18" s="226"/>
      <c r="EM18" s="226"/>
      <c r="EN18" s="226"/>
      <c r="EO18" s="226"/>
      <c r="EP18" s="226"/>
      <c r="EQ18" s="226"/>
      <c r="ER18" s="226"/>
      <c r="ES18" s="226"/>
      <c r="ET18" s="226"/>
      <c r="EU18" s="226"/>
      <c r="EV18" s="226"/>
      <c r="EW18" s="226"/>
      <c r="EX18" s="226"/>
      <c r="EY18" s="226"/>
      <c r="EZ18" s="226"/>
      <c r="FA18" s="226"/>
      <c r="FB18" s="226"/>
      <c r="FC18" s="226"/>
      <c r="FD18" s="226"/>
      <c r="FE18" s="226"/>
      <c r="FF18" s="226"/>
      <c r="FG18" s="226"/>
      <c r="FH18" s="226"/>
      <c r="FI18" s="226"/>
      <c r="FJ18" s="226"/>
      <c r="FK18" s="226"/>
      <c r="FL18" s="226"/>
      <c r="FM18" s="226"/>
      <c r="FN18" s="226"/>
      <c r="FO18" s="226"/>
      <c r="FP18" s="226"/>
      <c r="FQ18" s="226"/>
      <c r="FR18" s="226"/>
      <c r="FS18" s="226"/>
      <c r="FT18" s="226"/>
      <c r="FU18" s="226"/>
      <c r="FV18" s="226"/>
      <c r="FW18" s="226"/>
      <c r="FX18" s="226"/>
      <c r="FY18" s="226"/>
      <c r="FZ18" s="226"/>
      <c r="GA18" s="226"/>
      <c r="GB18" s="226"/>
      <c r="GC18" s="226"/>
      <c r="GD18" s="226"/>
      <c r="GE18" s="226"/>
      <c r="GF18" s="226"/>
      <c r="GG18" s="226"/>
      <c r="GH18" s="226"/>
      <c r="GI18" s="226"/>
      <c r="GJ18" s="226"/>
      <c r="GK18" s="226"/>
      <c r="GL18" s="226"/>
      <c r="GM18" s="226"/>
      <c r="GN18" s="226"/>
      <c r="GO18" s="226"/>
      <c r="GP18" s="226"/>
      <c r="GQ18" s="226"/>
      <c r="GR18" s="226"/>
      <c r="GS18" s="226"/>
      <c r="GT18" s="226"/>
      <c r="GU18" s="226"/>
      <c r="GV18" s="226"/>
      <c r="GW18" s="226"/>
      <c r="GX18" s="226"/>
      <c r="GY18" s="226"/>
      <c r="GZ18" s="226"/>
      <c r="HA18" s="226"/>
      <c r="HB18" s="226"/>
      <c r="HC18" s="226"/>
      <c r="HD18" s="226"/>
      <c r="HE18" s="226"/>
      <c r="HF18" s="226"/>
      <c r="HG18" s="226"/>
      <c r="HH18" s="226"/>
      <c r="HI18" s="226"/>
      <c r="HJ18" s="226"/>
      <c r="HK18" s="226"/>
      <c r="HL18" s="226"/>
      <c r="HM18" s="226"/>
      <c r="HN18" s="226"/>
      <c r="HO18" s="226"/>
      <c r="HP18" s="226"/>
      <c r="HQ18" s="226"/>
      <c r="HR18" s="226"/>
      <c r="HS18" s="226"/>
      <c r="HT18" s="226"/>
      <c r="HU18" s="226"/>
      <c r="HV18" s="226"/>
      <c r="HW18" s="226"/>
      <c r="HX18" s="226"/>
      <c r="HY18" s="226"/>
      <c r="HZ18" s="226"/>
      <c r="IA18" s="226"/>
      <c r="IB18" s="226"/>
      <c r="IC18" s="226"/>
      <c r="ID18" s="226"/>
      <c r="IE18" s="226"/>
      <c r="IF18" s="226"/>
      <c r="IG18" s="226"/>
      <c r="IH18" s="226"/>
      <c r="II18" s="226"/>
      <c r="IJ18" s="226"/>
      <c r="IK18" s="226"/>
      <c r="IL18" s="226"/>
      <c r="IM18" s="226"/>
      <c r="IN18" s="226"/>
      <c r="IO18" s="226"/>
      <c r="IP18" s="226"/>
      <c r="IQ18" s="226"/>
      <c r="IR18" s="226"/>
      <c r="IS18" s="226"/>
      <c r="IT18" s="226"/>
      <c r="IU18" s="226"/>
      <c r="IV18" s="226"/>
    </row>
    <row r="19" spans="1:256" ht="13.5" thickBot="1" x14ac:dyDescent="0.25">
      <c r="A19" s="413"/>
      <c r="B19" s="247" t="str">
        <f>B18</f>
        <v>Щебень</v>
      </c>
      <c r="C19" s="248">
        <v>3</v>
      </c>
      <c r="D19" s="417"/>
      <c r="E19" s="249"/>
      <c r="F19" s="303"/>
      <c r="G19" s="253"/>
      <c r="H19" s="250"/>
      <c r="I19" s="304"/>
      <c r="J19" s="225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6"/>
      <c r="AT19" s="226"/>
      <c r="AU19" s="226"/>
      <c r="AV19" s="226"/>
      <c r="AW19" s="226"/>
      <c r="AX19" s="226"/>
      <c r="AY19" s="226"/>
      <c r="AZ19" s="226"/>
      <c r="BA19" s="226"/>
      <c r="BB19" s="226"/>
      <c r="BC19" s="226"/>
      <c r="BD19" s="226"/>
      <c r="BE19" s="226"/>
      <c r="BF19" s="226"/>
      <c r="BG19" s="226"/>
      <c r="BH19" s="226"/>
      <c r="BI19" s="226"/>
      <c r="BJ19" s="226"/>
      <c r="BK19" s="226"/>
      <c r="BL19" s="226"/>
      <c r="BM19" s="226"/>
      <c r="BN19" s="226"/>
      <c r="BO19" s="226"/>
      <c r="BP19" s="226"/>
      <c r="BQ19" s="226"/>
      <c r="BR19" s="226"/>
      <c r="BS19" s="226"/>
      <c r="BT19" s="226"/>
      <c r="BU19" s="226"/>
      <c r="BV19" s="226"/>
      <c r="BW19" s="226"/>
      <c r="BX19" s="226"/>
      <c r="BY19" s="226"/>
      <c r="BZ19" s="226"/>
      <c r="CA19" s="226"/>
      <c r="CB19" s="226"/>
      <c r="CC19" s="226"/>
      <c r="CD19" s="226"/>
      <c r="CE19" s="226"/>
      <c r="CF19" s="226"/>
      <c r="CG19" s="226"/>
      <c r="CH19" s="226"/>
      <c r="CI19" s="226"/>
      <c r="CJ19" s="226"/>
      <c r="CK19" s="226"/>
      <c r="CL19" s="226"/>
      <c r="CM19" s="226"/>
      <c r="CN19" s="226"/>
      <c r="CO19" s="226"/>
      <c r="CP19" s="226"/>
      <c r="CQ19" s="226"/>
      <c r="CR19" s="226"/>
      <c r="CS19" s="226"/>
      <c r="CT19" s="226"/>
      <c r="CU19" s="226"/>
      <c r="CV19" s="226"/>
      <c r="CW19" s="226"/>
      <c r="CX19" s="226"/>
      <c r="CY19" s="226"/>
      <c r="CZ19" s="226"/>
      <c r="DA19" s="226"/>
      <c r="DB19" s="226"/>
      <c r="DC19" s="226"/>
      <c r="DD19" s="226"/>
      <c r="DE19" s="226"/>
      <c r="DF19" s="226"/>
      <c r="DG19" s="226"/>
      <c r="DH19" s="226"/>
      <c r="DI19" s="226"/>
      <c r="DJ19" s="226"/>
      <c r="DK19" s="226"/>
      <c r="DL19" s="226"/>
      <c r="DM19" s="226"/>
      <c r="DN19" s="226"/>
      <c r="DO19" s="226"/>
      <c r="DP19" s="226"/>
      <c r="DQ19" s="226"/>
      <c r="DR19" s="226"/>
      <c r="DS19" s="226"/>
      <c r="DT19" s="226"/>
      <c r="DU19" s="226"/>
      <c r="DV19" s="226"/>
      <c r="DW19" s="226"/>
      <c r="DX19" s="226"/>
      <c r="DY19" s="226"/>
      <c r="DZ19" s="226"/>
      <c r="EA19" s="226"/>
      <c r="EB19" s="226"/>
      <c r="EC19" s="226"/>
      <c r="ED19" s="226"/>
      <c r="EE19" s="226"/>
      <c r="EF19" s="226"/>
      <c r="EG19" s="226"/>
      <c r="EH19" s="226"/>
      <c r="EI19" s="226"/>
      <c r="EJ19" s="226"/>
      <c r="EK19" s="226"/>
      <c r="EL19" s="226"/>
      <c r="EM19" s="226"/>
      <c r="EN19" s="226"/>
      <c r="EO19" s="226"/>
      <c r="EP19" s="226"/>
      <c r="EQ19" s="226"/>
      <c r="ER19" s="226"/>
      <c r="ES19" s="226"/>
      <c r="ET19" s="226"/>
      <c r="EU19" s="226"/>
      <c r="EV19" s="226"/>
      <c r="EW19" s="226"/>
      <c r="EX19" s="226"/>
      <c r="EY19" s="226"/>
      <c r="EZ19" s="226"/>
      <c r="FA19" s="226"/>
      <c r="FB19" s="226"/>
      <c r="FC19" s="226"/>
      <c r="FD19" s="226"/>
      <c r="FE19" s="226"/>
      <c r="FF19" s="226"/>
      <c r="FG19" s="226"/>
      <c r="FH19" s="226"/>
      <c r="FI19" s="226"/>
      <c r="FJ19" s="226"/>
      <c r="FK19" s="226"/>
      <c r="FL19" s="226"/>
      <c r="FM19" s="226"/>
      <c r="FN19" s="226"/>
      <c r="FO19" s="226"/>
      <c r="FP19" s="226"/>
      <c r="FQ19" s="226"/>
      <c r="FR19" s="226"/>
      <c r="FS19" s="226"/>
      <c r="FT19" s="226"/>
      <c r="FU19" s="226"/>
      <c r="FV19" s="226"/>
      <c r="FW19" s="226"/>
      <c r="FX19" s="226"/>
      <c r="FY19" s="226"/>
      <c r="FZ19" s="226"/>
      <c r="GA19" s="226"/>
      <c r="GB19" s="226"/>
      <c r="GC19" s="226"/>
      <c r="GD19" s="226"/>
      <c r="GE19" s="226"/>
      <c r="GF19" s="226"/>
      <c r="GG19" s="226"/>
      <c r="GH19" s="226"/>
      <c r="GI19" s="226"/>
      <c r="GJ19" s="226"/>
      <c r="GK19" s="226"/>
      <c r="GL19" s="226"/>
      <c r="GM19" s="226"/>
      <c r="GN19" s="226"/>
      <c r="GO19" s="226"/>
      <c r="GP19" s="226"/>
      <c r="GQ19" s="226"/>
      <c r="GR19" s="226"/>
      <c r="GS19" s="226"/>
      <c r="GT19" s="226"/>
      <c r="GU19" s="226"/>
      <c r="GV19" s="226"/>
      <c r="GW19" s="226"/>
      <c r="GX19" s="226"/>
      <c r="GY19" s="226"/>
      <c r="GZ19" s="226"/>
      <c r="HA19" s="226"/>
      <c r="HB19" s="226"/>
      <c r="HC19" s="226"/>
      <c r="HD19" s="226"/>
      <c r="HE19" s="226"/>
      <c r="HF19" s="226"/>
      <c r="HG19" s="226"/>
      <c r="HH19" s="226"/>
      <c r="HI19" s="226"/>
      <c r="HJ19" s="226"/>
      <c r="HK19" s="226"/>
      <c r="HL19" s="226"/>
      <c r="HM19" s="226"/>
      <c r="HN19" s="226"/>
      <c r="HO19" s="226"/>
      <c r="HP19" s="226"/>
      <c r="HQ19" s="226"/>
      <c r="HR19" s="226"/>
      <c r="HS19" s="226"/>
      <c r="HT19" s="226"/>
      <c r="HU19" s="226"/>
      <c r="HV19" s="226"/>
      <c r="HW19" s="226"/>
      <c r="HX19" s="226"/>
      <c r="HY19" s="226"/>
      <c r="HZ19" s="226"/>
      <c r="IA19" s="226"/>
      <c r="IB19" s="226"/>
      <c r="IC19" s="226"/>
      <c r="ID19" s="226"/>
      <c r="IE19" s="226"/>
      <c r="IF19" s="226"/>
      <c r="IG19" s="226"/>
      <c r="IH19" s="226"/>
      <c r="II19" s="226"/>
      <c r="IJ19" s="226"/>
      <c r="IK19" s="226"/>
      <c r="IL19" s="226"/>
      <c r="IM19" s="226"/>
      <c r="IN19" s="226"/>
      <c r="IO19" s="226"/>
      <c r="IP19" s="226"/>
      <c r="IQ19" s="226"/>
      <c r="IR19" s="226"/>
      <c r="IS19" s="226"/>
      <c r="IT19" s="226"/>
      <c r="IU19" s="226"/>
      <c r="IV19" s="226"/>
    </row>
    <row r="20" spans="1:256" ht="13.5" thickBot="1" x14ac:dyDescent="0.25">
      <c r="A20" s="251"/>
      <c r="B20" s="238" t="s">
        <v>103</v>
      </c>
      <c r="C20" s="239"/>
      <c r="D20" s="239"/>
      <c r="E20" s="240"/>
      <c r="F20" s="241"/>
      <c r="G20" s="241"/>
      <c r="H20" s="242"/>
      <c r="I20" s="305"/>
      <c r="J20" s="306">
        <f>SUM(J17:J19)</f>
        <v>0</v>
      </c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6"/>
      <c r="AT20" s="226"/>
      <c r="AU20" s="226"/>
      <c r="AV20" s="226"/>
      <c r="AW20" s="226"/>
      <c r="AX20" s="226"/>
      <c r="AY20" s="226"/>
      <c r="AZ20" s="226"/>
      <c r="BA20" s="226"/>
      <c r="BB20" s="226"/>
      <c r="BC20" s="226"/>
      <c r="BD20" s="226"/>
      <c r="BE20" s="226"/>
      <c r="BF20" s="226"/>
      <c r="BG20" s="226"/>
      <c r="BH20" s="226"/>
      <c r="BI20" s="226"/>
      <c r="BJ20" s="226"/>
      <c r="BK20" s="226"/>
      <c r="BL20" s="226"/>
      <c r="BM20" s="226"/>
      <c r="BN20" s="226"/>
      <c r="BO20" s="226"/>
      <c r="BP20" s="226"/>
      <c r="BQ20" s="226"/>
      <c r="BR20" s="226"/>
      <c r="BS20" s="226"/>
      <c r="BT20" s="226"/>
      <c r="BU20" s="226"/>
      <c r="BV20" s="226"/>
      <c r="BW20" s="226"/>
      <c r="BX20" s="226"/>
      <c r="BY20" s="226"/>
      <c r="BZ20" s="226"/>
      <c r="CA20" s="226"/>
      <c r="CB20" s="226"/>
      <c r="CC20" s="226"/>
      <c r="CD20" s="226"/>
      <c r="CE20" s="226"/>
      <c r="CF20" s="226"/>
      <c r="CG20" s="226"/>
      <c r="CH20" s="226"/>
      <c r="CI20" s="226"/>
      <c r="CJ20" s="226"/>
      <c r="CK20" s="226"/>
      <c r="CL20" s="226"/>
      <c r="CM20" s="226"/>
      <c r="CN20" s="226"/>
      <c r="CO20" s="226"/>
      <c r="CP20" s="226"/>
      <c r="CQ20" s="226"/>
      <c r="CR20" s="226"/>
      <c r="CS20" s="226"/>
      <c r="CT20" s="226"/>
      <c r="CU20" s="226"/>
      <c r="CV20" s="226"/>
      <c r="CW20" s="226"/>
      <c r="CX20" s="226"/>
      <c r="CY20" s="226"/>
      <c r="CZ20" s="226"/>
      <c r="DA20" s="226"/>
      <c r="DB20" s="226"/>
      <c r="DC20" s="226"/>
      <c r="DD20" s="226"/>
      <c r="DE20" s="226"/>
      <c r="DF20" s="226"/>
      <c r="DG20" s="226"/>
      <c r="DH20" s="226"/>
      <c r="DI20" s="226"/>
      <c r="DJ20" s="226"/>
      <c r="DK20" s="226"/>
      <c r="DL20" s="226"/>
      <c r="DM20" s="226"/>
      <c r="DN20" s="226"/>
      <c r="DO20" s="226"/>
      <c r="DP20" s="226"/>
      <c r="DQ20" s="226"/>
      <c r="DR20" s="226"/>
      <c r="DS20" s="226"/>
      <c r="DT20" s="226"/>
      <c r="DU20" s="226"/>
      <c r="DV20" s="226"/>
      <c r="DW20" s="226"/>
      <c r="DX20" s="226"/>
      <c r="DY20" s="226"/>
      <c r="DZ20" s="226"/>
      <c r="EA20" s="226"/>
      <c r="EB20" s="226"/>
      <c r="EC20" s="226"/>
      <c r="ED20" s="226"/>
      <c r="EE20" s="226"/>
      <c r="EF20" s="226"/>
      <c r="EG20" s="226"/>
      <c r="EH20" s="226"/>
      <c r="EI20" s="226"/>
      <c r="EJ20" s="226"/>
      <c r="EK20" s="226"/>
      <c r="EL20" s="226"/>
      <c r="EM20" s="226"/>
      <c r="EN20" s="226"/>
      <c r="EO20" s="226"/>
      <c r="EP20" s="226"/>
      <c r="EQ20" s="226"/>
      <c r="ER20" s="226"/>
      <c r="ES20" s="226"/>
      <c r="ET20" s="226"/>
      <c r="EU20" s="226"/>
      <c r="EV20" s="226"/>
      <c r="EW20" s="226"/>
      <c r="EX20" s="226"/>
      <c r="EY20" s="226"/>
      <c r="EZ20" s="226"/>
      <c r="FA20" s="226"/>
      <c r="FB20" s="226"/>
      <c r="FC20" s="226"/>
      <c r="FD20" s="226"/>
      <c r="FE20" s="226"/>
      <c r="FF20" s="226"/>
      <c r="FG20" s="226"/>
      <c r="FH20" s="226"/>
      <c r="FI20" s="226"/>
      <c r="FJ20" s="226"/>
      <c r="FK20" s="226"/>
      <c r="FL20" s="226"/>
      <c r="FM20" s="226"/>
      <c r="FN20" s="226"/>
      <c r="FO20" s="226"/>
      <c r="FP20" s="226"/>
      <c r="FQ20" s="226"/>
      <c r="FR20" s="226"/>
      <c r="FS20" s="226"/>
      <c r="FT20" s="226"/>
      <c r="FU20" s="226"/>
      <c r="FV20" s="226"/>
      <c r="FW20" s="226"/>
      <c r="FX20" s="226"/>
      <c r="FY20" s="226"/>
      <c r="FZ20" s="226"/>
      <c r="GA20" s="226"/>
      <c r="GB20" s="226"/>
      <c r="GC20" s="226"/>
      <c r="GD20" s="226"/>
      <c r="GE20" s="226"/>
      <c r="GF20" s="226"/>
      <c r="GG20" s="226"/>
      <c r="GH20" s="226"/>
      <c r="GI20" s="226"/>
      <c r="GJ20" s="226"/>
      <c r="GK20" s="226"/>
      <c r="GL20" s="226"/>
      <c r="GM20" s="226"/>
      <c r="GN20" s="226"/>
      <c r="GO20" s="226"/>
      <c r="GP20" s="226"/>
      <c r="GQ20" s="226"/>
      <c r="GR20" s="226"/>
      <c r="GS20" s="226"/>
      <c r="GT20" s="226"/>
      <c r="GU20" s="226"/>
      <c r="GV20" s="226"/>
      <c r="GW20" s="226"/>
      <c r="GX20" s="226"/>
      <c r="GY20" s="226"/>
      <c r="GZ20" s="226"/>
      <c r="HA20" s="226"/>
      <c r="HB20" s="226"/>
      <c r="HC20" s="226"/>
      <c r="HD20" s="226"/>
      <c r="HE20" s="226"/>
      <c r="HF20" s="226"/>
      <c r="HG20" s="226"/>
      <c r="HH20" s="226"/>
      <c r="HI20" s="226"/>
      <c r="HJ20" s="226"/>
      <c r="HK20" s="226"/>
      <c r="HL20" s="226"/>
      <c r="HM20" s="226"/>
      <c r="HN20" s="226"/>
      <c r="HO20" s="226"/>
      <c r="HP20" s="226"/>
      <c r="HQ20" s="226"/>
      <c r="HR20" s="226"/>
      <c r="HS20" s="226"/>
      <c r="HT20" s="226"/>
      <c r="HU20" s="226"/>
      <c r="HV20" s="226"/>
      <c r="HW20" s="226"/>
      <c r="HX20" s="226"/>
      <c r="HY20" s="226"/>
      <c r="HZ20" s="226"/>
      <c r="IA20" s="226"/>
      <c r="IB20" s="226"/>
      <c r="IC20" s="226"/>
      <c r="ID20" s="226"/>
      <c r="IE20" s="226"/>
      <c r="IF20" s="226"/>
      <c r="IG20" s="226"/>
      <c r="IH20" s="226"/>
      <c r="II20" s="226"/>
      <c r="IJ20" s="226"/>
      <c r="IK20" s="226"/>
      <c r="IL20" s="226"/>
      <c r="IM20" s="226"/>
      <c r="IN20" s="226"/>
      <c r="IO20" s="226"/>
      <c r="IP20" s="226"/>
      <c r="IQ20" s="226"/>
      <c r="IR20" s="226"/>
      <c r="IS20" s="226"/>
      <c r="IT20" s="226"/>
      <c r="IU20" s="226"/>
      <c r="IV20" s="226"/>
    </row>
    <row r="21" spans="1:256" ht="16.5" customHeight="1" thickBot="1" x14ac:dyDescent="0.25">
      <c r="A21" s="410" t="s">
        <v>115</v>
      </c>
      <c r="B21" s="411"/>
      <c r="C21" s="411"/>
      <c r="D21" s="411"/>
      <c r="E21" s="411"/>
      <c r="F21" s="411"/>
      <c r="G21" s="411"/>
      <c r="H21" s="411"/>
      <c r="I21" s="411"/>
      <c r="J21" s="412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226"/>
      <c r="AH21" s="226"/>
      <c r="AI21" s="226"/>
      <c r="AJ21" s="226"/>
      <c r="AK21" s="226"/>
      <c r="AL21" s="226"/>
      <c r="AM21" s="226"/>
      <c r="AN21" s="226"/>
      <c r="AO21" s="226"/>
      <c r="AP21" s="226"/>
      <c r="AQ21" s="226"/>
      <c r="AR21" s="226"/>
      <c r="AS21" s="226"/>
      <c r="AT21" s="226"/>
      <c r="AU21" s="226"/>
      <c r="AV21" s="226"/>
      <c r="AW21" s="226"/>
      <c r="AX21" s="226"/>
      <c r="AY21" s="226"/>
      <c r="AZ21" s="226"/>
      <c r="BA21" s="226"/>
      <c r="BB21" s="226"/>
      <c r="BC21" s="226"/>
      <c r="BD21" s="226"/>
      <c r="BE21" s="226"/>
      <c r="BF21" s="226"/>
      <c r="BG21" s="226"/>
      <c r="BH21" s="226"/>
      <c r="BI21" s="226"/>
      <c r="BJ21" s="226"/>
      <c r="BK21" s="226"/>
      <c r="BL21" s="226"/>
      <c r="BM21" s="226"/>
      <c r="BN21" s="226"/>
      <c r="BO21" s="226"/>
      <c r="BP21" s="226"/>
      <c r="BQ21" s="226"/>
      <c r="BR21" s="226"/>
      <c r="BS21" s="226"/>
      <c r="BT21" s="226"/>
      <c r="BU21" s="226"/>
      <c r="BV21" s="226"/>
      <c r="BW21" s="226"/>
      <c r="BX21" s="226"/>
      <c r="BY21" s="226"/>
      <c r="BZ21" s="226"/>
      <c r="CA21" s="226"/>
      <c r="CB21" s="226"/>
      <c r="CC21" s="226"/>
      <c r="CD21" s="226"/>
      <c r="CE21" s="226"/>
      <c r="CF21" s="226"/>
      <c r="CG21" s="226"/>
      <c r="CH21" s="226"/>
      <c r="CI21" s="226"/>
      <c r="CJ21" s="226"/>
      <c r="CK21" s="226"/>
      <c r="CL21" s="226"/>
      <c r="CM21" s="226"/>
      <c r="CN21" s="226"/>
      <c r="CO21" s="226"/>
      <c r="CP21" s="226"/>
      <c r="CQ21" s="226"/>
      <c r="CR21" s="226"/>
      <c r="CS21" s="226"/>
      <c r="CT21" s="226"/>
      <c r="CU21" s="226"/>
      <c r="CV21" s="226"/>
      <c r="CW21" s="226"/>
      <c r="CX21" s="226"/>
      <c r="CY21" s="226"/>
      <c r="CZ21" s="226"/>
      <c r="DA21" s="226"/>
      <c r="DB21" s="226"/>
      <c r="DC21" s="226"/>
      <c r="DD21" s="226"/>
      <c r="DE21" s="226"/>
      <c r="DF21" s="226"/>
      <c r="DG21" s="226"/>
      <c r="DH21" s="226"/>
      <c r="DI21" s="226"/>
      <c r="DJ21" s="226"/>
      <c r="DK21" s="226"/>
      <c r="DL21" s="226"/>
      <c r="DM21" s="226"/>
      <c r="DN21" s="226"/>
      <c r="DO21" s="226"/>
      <c r="DP21" s="226"/>
      <c r="DQ21" s="226"/>
      <c r="DR21" s="226"/>
      <c r="DS21" s="226"/>
      <c r="DT21" s="226"/>
      <c r="DU21" s="226"/>
      <c r="DV21" s="226"/>
      <c r="DW21" s="226"/>
      <c r="DX21" s="226"/>
      <c r="DY21" s="226"/>
      <c r="DZ21" s="226"/>
      <c r="EA21" s="226"/>
      <c r="EB21" s="226"/>
      <c r="EC21" s="226"/>
      <c r="ED21" s="226"/>
      <c r="EE21" s="226"/>
      <c r="EF21" s="226"/>
      <c r="EG21" s="226"/>
      <c r="EH21" s="226"/>
      <c r="EI21" s="226"/>
      <c r="EJ21" s="226"/>
      <c r="EK21" s="226"/>
      <c r="EL21" s="226"/>
      <c r="EM21" s="226"/>
      <c r="EN21" s="226"/>
      <c r="EO21" s="226"/>
      <c r="EP21" s="226"/>
      <c r="EQ21" s="226"/>
      <c r="ER21" s="226"/>
      <c r="ES21" s="226"/>
      <c r="ET21" s="226"/>
      <c r="EU21" s="226"/>
      <c r="EV21" s="226"/>
      <c r="EW21" s="226"/>
      <c r="EX21" s="226"/>
      <c r="EY21" s="226"/>
      <c r="EZ21" s="226"/>
      <c r="FA21" s="226"/>
      <c r="FB21" s="226"/>
      <c r="FC21" s="226"/>
      <c r="FD21" s="226"/>
      <c r="FE21" s="226"/>
      <c r="FF21" s="226"/>
      <c r="FG21" s="226"/>
      <c r="FH21" s="226"/>
      <c r="FI21" s="226"/>
      <c r="FJ21" s="226"/>
      <c r="FK21" s="226"/>
      <c r="FL21" s="226"/>
      <c r="FM21" s="226"/>
      <c r="FN21" s="226"/>
      <c r="FO21" s="226"/>
      <c r="FP21" s="226"/>
      <c r="FQ21" s="226"/>
      <c r="FR21" s="226"/>
      <c r="FS21" s="226"/>
      <c r="FT21" s="226"/>
      <c r="FU21" s="226"/>
      <c r="FV21" s="226"/>
      <c r="FW21" s="226"/>
      <c r="FX21" s="226"/>
      <c r="FY21" s="226"/>
      <c r="FZ21" s="226"/>
      <c r="GA21" s="226"/>
      <c r="GB21" s="226"/>
      <c r="GC21" s="226"/>
      <c r="GD21" s="226"/>
      <c r="GE21" s="226"/>
      <c r="GF21" s="226"/>
      <c r="GG21" s="226"/>
      <c r="GH21" s="226"/>
      <c r="GI21" s="226"/>
      <c r="GJ21" s="226"/>
      <c r="GK21" s="226"/>
      <c r="GL21" s="226"/>
      <c r="GM21" s="226"/>
      <c r="GN21" s="226"/>
      <c r="GO21" s="226"/>
      <c r="GP21" s="226"/>
      <c r="GQ21" s="226"/>
      <c r="GR21" s="226"/>
      <c r="GS21" s="226"/>
      <c r="GT21" s="226"/>
      <c r="GU21" s="226"/>
      <c r="GV21" s="226"/>
      <c r="GW21" s="226"/>
      <c r="GX21" s="226"/>
      <c r="GY21" s="226"/>
      <c r="GZ21" s="226"/>
      <c r="HA21" s="226"/>
      <c r="HB21" s="226"/>
      <c r="HC21" s="226"/>
      <c r="HD21" s="226"/>
      <c r="HE21" s="226"/>
      <c r="HF21" s="226"/>
      <c r="HG21" s="226"/>
      <c r="HH21" s="226"/>
      <c r="HI21" s="226"/>
      <c r="HJ21" s="226"/>
      <c r="HK21" s="226"/>
      <c r="HL21" s="226"/>
      <c r="HM21" s="226"/>
      <c r="HN21" s="226"/>
      <c r="HO21" s="226"/>
      <c r="HP21" s="226"/>
      <c r="HQ21" s="226"/>
      <c r="HR21" s="226"/>
      <c r="HS21" s="226"/>
      <c r="HT21" s="226"/>
      <c r="HU21" s="226"/>
      <c r="HV21" s="226"/>
      <c r="HW21" s="226"/>
      <c r="HX21" s="226"/>
      <c r="HY21" s="226"/>
      <c r="HZ21" s="226"/>
      <c r="IA21" s="226"/>
      <c r="IB21" s="226"/>
      <c r="IC21" s="226"/>
      <c r="ID21" s="226"/>
      <c r="IE21" s="226"/>
      <c r="IF21" s="226"/>
      <c r="IG21" s="226"/>
      <c r="IH21" s="226"/>
      <c r="II21" s="226"/>
      <c r="IJ21" s="226"/>
      <c r="IK21" s="226"/>
      <c r="IL21" s="226"/>
      <c r="IM21" s="226"/>
      <c r="IN21" s="226"/>
      <c r="IO21" s="226"/>
      <c r="IP21" s="226"/>
      <c r="IQ21" s="226"/>
      <c r="IR21" s="226"/>
      <c r="IS21" s="226"/>
      <c r="IT21" s="226"/>
      <c r="IU21" s="226"/>
      <c r="IV21" s="226"/>
    </row>
    <row r="22" spans="1:256" ht="15.75" customHeight="1" x14ac:dyDescent="0.2">
      <c r="A22" s="413">
        <v>1</v>
      </c>
      <c r="B22" s="219"/>
      <c r="C22" s="220">
        <v>1</v>
      </c>
      <c r="D22" s="415">
        <v>1</v>
      </c>
      <c r="E22" s="221"/>
      <c r="F22" s="222"/>
      <c r="G22" s="223"/>
      <c r="H22" s="224"/>
      <c r="I22" s="224">
        <f>G22-H22</f>
        <v>0</v>
      </c>
      <c r="J22" s="225">
        <f>I22*F22</f>
        <v>0</v>
      </c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  <c r="AP22" s="226"/>
      <c r="AQ22" s="226"/>
      <c r="AR22" s="226"/>
      <c r="AS22" s="226"/>
      <c r="AT22" s="226"/>
      <c r="AU22" s="226"/>
      <c r="AV22" s="226"/>
      <c r="AW22" s="226"/>
      <c r="AX22" s="226"/>
      <c r="AY22" s="226"/>
      <c r="AZ22" s="226"/>
      <c r="BA22" s="226"/>
      <c r="BB22" s="226"/>
      <c r="BC22" s="226"/>
      <c r="BD22" s="226"/>
      <c r="BE22" s="226"/>
      <c r="BF22" s="226"/>
      <c r="BG22" s="226"/>
      <c r="BH22" s="226"/>
      <c r="BI22" s="226"/>
      <c r="BJ22" s="226"/>
      <c r="BK22" s="226"/>
      <c r="BL22" s="226"/>
      <c r="BM22" s="226"/>
      <c r="BN22" s="226"/>
      <c r="BO22" s="226"/>
      <c r="BP22" s="226"/>
      <c r="BQ22" s="226"/>
      <c r="BR22" s="226"/>
      <c r="BS22" s="226"/>
      <c r="BT22" s="226"/>
      <c r="BU22" s="226"/>
      <c r="BV22" s="226"/>
      <c r="BW22" s="226"/>
      <c r="BX22" s="226"/>
      <c r="BY22" s="226"/>
      <c r="BZ22" s="226"/>
      <c r="CA22" s="226"/>
      <c r="CB22" s="226"/>
      <c r="CC22" s="226"/>
      <c r="CD22" s="226"/>
      <c r="CE22" s="226"/>
      <c r="CF22" s="226"/>
      <c r="CG22" s="226"/>
      <c r="CH22" s="226"/>
      <c r="CI22" s="226"/>
      <c r="CJ22" s="226"/>
      <c r="CK22" s="226"/>
      <c r="CL22" s="226"/>
      <c r="CM22" s="226"/>
      <c r="CN22" s="226"/>
      <c r="CO22" s="226"/>
      <c r="CP22" s="226"/>
      <c r="CQ22" s="226"/>
      <c r="CR22" s="226"/>
      <c r="CS22" s="226"/>
      <c r="CT22" s="226"/>
      <c r="CU22" s="226"/>
      <c r="CV22" s="226"/>
      <c r="CW22" s="226"/>
      <c r="CX22" s="226"/>
      <c r="CY22" s="226"/>
      <c r="CZ22" s="226"/>
      <c r="DA22" s="226"/>
      <c r="DB22" s="226"/>
      <c r="DC22" s="226"/>
      <c r="DD22" s="226"/>
      <c r="DE22" s="226"/>
      <c r="DF22" s="226"/>
      <c r="DG22" s="226"/>
      <c r="DH22" s="226"/>
      <c r="DI22" s="226"/>
      <c r="DJ22" s="226"/>
      <c r="DK22" s="226"/>
      <c r="DL22" s="226"/>
      <c r="DM22" s="226"/>
      <c r="DN22" s="226"/>
      <c r="DO22" s="226"/>
      <c r="DP22" s="226"/>
      <c r="DQ22" s="226"/>
      <c r="DR22" s="226"/>
      <c r="DS22" s="226"/>
      <c r="DT22" s="226"/>
      <c r="DU22" s="226"/>
      <c r="DV22" s="226"/>
      <c r="DW22" s="226"/>
      <c r="DX22" s="226"/>
      <c r="DY22" s="226"/>
      <c r="DZ22" s="226"/>
      <c r="EA22" s="226"/>
      <c r="EB22" s="226"/>
      <c r="EC22" s="226"/>
      <c r="ED22" s="226"/>
      <c r="EE22" s="226"/>
      <c r="EF22" s="226"/>
      <c r="EG22" s="226"/>
      <c r="EH22" s="226"/>
      <c r="EI22" s="226"/>
      <c r="EJ22" s="226"/>
      <c r="EK22" s="226"/>
      <c r="EL22" s="226"/>
      <c r="EM22" s="226"/>
      <c r="EN22" s="226"/>
      <c r="EO22" s="226"/>
      <c r="EP22" s="226"/>
      <c r="EQ22" s="226"/>
      <c r="ER22" s="226"/>
      <c r="ES22" s="226"/>
      <c r="ET22" s="226"/>
      <c r="EU22" s="226"/>
      <c r="EV22" s="226"/>
      <c r="EW22" s="226"/>
      <c r="EX22" s="226"/>
      <c r="EY22" s="226"/>
      <c r="EZ22" s="226"/>
      <c r="FA22" s="226"/>
      <c r="FB22" s="226"/>
      <c r="FC22" s="226"/>
      <c r="FD22" s="226"/>
      <c r="FE22" s="226"/>
      <c r="FF22" s="226"/>
      <c r="FG22" s="226"/>
      <c r="FH22" s="226"/>
      <c r="FI22" s="226"/>
      <c r="FJ22" s="226"/>
      <c r="FK22" s="226"/>
      <c r="FL22" s="226"/>
      <c r="FM22" s="226"/>
      <c r="FN22" s="226"/>
      <c r="FO22" s="226"/>
      <c r="FP22" s="226"/>
      <c r="FQ22" s="226"/>
      <c r="FR22" s="226"/>
      <c r="FS22" s="226"/>
      <c r="FT22" s="226"/>
      <c r="FU22" s="226"/>
      <c r="FV22" s="226"/>
      <c r="FW22" s="226"/>
      <c r="FX22" s="226"/>
      <c r="FY22" s="226"/>
      <c r="FZ22" s="226"/>
      <c r="GA22" s="226"/>
      <c r="GB22" s="226"/>
      <c r="GC22" s="226"/>
      <c r="GD22" s="226"/>
      <c r="GE22" s="226"/>
      <c r="GF22" s="226"/>
      <c r="GG22" s="226"/>
      <c r="GH22" s="226"/>
      <c r="GI22" s="226"/>
      <c r="GJ22" s="226"/>
      <c r="GK22" s="226"/>
      <c r="GL22" s="226"/>
      <c r="GM22" s="226"/>
      <c r="GN22" s="226"/>
      <c r="GO22" s="226"/>
      <c r="GP22" s="226"/>
      <c r="GQ22" s="226"/>
      <c r="GR22" s="226"/>
      <c r="GS22" s="226"/>
      <c r="GT22" s="226"/>
      <c r="GU22" s="226"/>
      <c r="GV22" s="226"/>
      <c r="GW22" s="226"/>
      <c r="GX22" s="226"/>
      <c r="GY22" s="226"/>
      <c r="GZ22" s="226"/>
      <c r="HA22" s="226"/>
      <c r="HB22" s="226"/>
      <c r="HC22" s="226"/>
      <c r="HD22" s="226"/>
      <c r="HE22" s="226"/>
      <c r="HF22" s="226"/>
      <c r="HG22" s="226"/>
      <c r="HH22" s="226"/>
      <c r="HI22" s="226"/>
      <c r="HJ22" s="226"/>
      <c r="HK22" s="226"/>
      <c r="HL22" s="226"/>
      <c r="HM22" s="226"/>
      <c r="HN22" s="226"/>
      <c r="HO22" s="226"/>
      <c r="HP22" s="226"/>
      <c r="HQ22" s="226"/>
      <c r="HR22" s="226"/>
      <c r="HS22" s="226"/>
      <c r="HT22" s="226"/>
      <c r="HU22" s="226"/>
      <c r="HV22" s="226"/>
      <c r="HW22" s="226"/>
      <c r="HX22" s="226"/>
      <c r="HY22" s="226"/>
      <c r="HZ22" s="226"/>
      <c r="IA22" s="226"/>
      <c r="IB22" s="226"/>
      <c r="IC22" s="226"/>
      <c r="ID22" s="226"/>
      <c r="IE22" s="226"/>
      <c r="IF22" s="226"/>
      <c r="IG22" s="226"/>
      <c r="IH22" s="226"/>
      <c r="II22" s="226"/>
      <c r="IJ22" s="226"/>
      <c r="IK22" s="226"/>
      <c r="IL22" s="226"/>
      <c r="IM22" s="226"/>
      <c r="IN22" s="226"/>
      <c r="IO22" s="226"/>
      <c r="IP22" s="226"/>
      <c r="IQ22" s="226"/>
      <c r="IR22" s="226"/>
      <c r="IS22" s="226"/>
      <c r="IT22" s="226"/>
      <c r="IU22" s="226"/>
      <c r="IV22" s="226"/>
    </row>
    <row r="23" spans="1:256" ht="16.5" customHeight="1" x14ac:dyDescent="0.2">
      <c r="A23" s="413"/>
      <c r="B23" s="219"/>
      <c r="C23" s="228">
        <v>2</v>
      </c>
      <c r="D23" s="416"/>
      <c r="E23" s="229"/>
      <c r="F23" s="230"/>
      <c r="G23" s="231"/>
      <c r="H23" s="224">
        <v>0</v>
      </c>
      <c r="I23" s="224">
        <f>G23-H23</f>
        <v>0</v>
      </c>
      <c r="J23" s="225">
        <f>I23*F23</f>
        <v>0</v>
      </c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6"/>
      <c r="AX23" s="226"/>
      <c r="AY23" s="226"/>
      <c r="AZ23" s="226"/>
      <c r="BA23" s="226"/>
      <c r="BB23" s="226"/>
      <c r="BC23" s="226"/>
      <c r="BD23" s="226"/>
      <c r="BE23" s="226"/>
      <c r="BF23" s="226"/>
      <c r="BG23" s="226"/>
      <c r="BH23" s="226"/>
      <c r="BI23" s="226"/>
      <c r="BJ23" s="226"/>
      <c r="BK23" s="226"/>
      <c r="BL23" s="226"/>
      <c r="BM23" s="226"/>
      <c r="BN23" s="226"/>
      <c r="BO23" s="226"/>
      <c r="BP23" s="226"/>
      <c r="BQ23" s="226"/>
      <c r="BR23" s="226"/>
      <c r="BS23" s="226"/>
      <c r="BT23" s="226"/>
      <c r="BU23" s="226"/>
      <c r="BV23" s="226"/>
      <c r="BW23" s="226"/>
      <c r="BX23" s="226"/>
      <c r="BY23" s="226"/>
      <c r="BZ23" s="226"/>
      <c r="CA23" s="226"/>
      <c r="CB23" s="226"/>
      <c r="CC23" s="226"/>
      <c r="CD23" s="226"/>
      <c r="CE23" s="226"/>
      <c r="CF23" s="226"/>
      <c r="CG23" s="226"/>
      <c r="CH23" s="226"/>
      <c r="CI23" s="226"/>
      <c r="CJ23" s="226"/>
      <c r="CK23" s="226"/>
      <c r="CL23" s="226"/>
      <c r="CM23" s="226"/>
      <c r="CN23" s="226"/>
      <c r="CO23" s="226"/>
      <c r="CP23" s="226"/>
      <c r="CQ23" s="226"/>
      <c r="CR23" s="226"/>
      <c r="CS23" s="226"/>
      <c r="CT23" s="226"/>
      <c r="CU23" s="226"/>
      <c r="CV23" s="226"/>
      <c r="CW23" s="226"/>
      <c r="CX23" s="226"/>
      <c r="CY23" s="226"/>
      <c r="CZ23" s="226"/>
      <c r="DA23" s="226"/>
      <c r="DB23" s="226"/>
      <c r="DC23" s="226"/>
      <c r="DD23" s="226"/>
      <c r="DE23" s="226"/>
      <c r="DF23" s="226"/>
      <c r="DG23" s="226"/>
      <c r="DH23" s="226"/>
      <c r="DI23" s="226"/>
      <c r="DJ23" s="226"/>
      <c r="DK23" s="226"/>
      <c r="DL23" s="226"/>
      <c r="DM23" s="226"/>
      <c r="DN23" s="226"/>
      <c r="DO23" s="226"/>
      <c r="DP23" s="226"/>
      <c r="DQ23" s="226"/>
      <c r="DR23" s="226"/>
      <c r="DS23" s="226"/>
      <c r="DT23" s="226"/>
      <c r="DU23" s="226"/>
      <c r="DV23" s="226"/>
      <c r="DW23" s="226"/>
      <c r="DX23" s="226"/>
      <c r="DY23" s="226"/>
      <c r="DZ23" s="226"/>
      <c r="EA23" s="226"/>
      <c r="EB23" s="226"/>
      <c r="EC23" s="226"/>
      <c r="ED23" s="226"/>
      <c r="EE23" s="226"/>
      <c r="EF23" s="226"/>
      <c r="EG23" s="226"/>
      <c r="EH23" s="226"/>
      <c r="EI23" s="226"/>
      <c r="EJ23" s="226"/>
      <c r="EK23" s="226"/>
      <c r="EL23" s="226"/>
      <c r="EM23" s="226"/>
      <c r="EN23" s="226"/>
      <c r="EO23" s="226"/>
      <c r="EP23" s="226"/>
      <c r="EQ23" s="226"/>
      <c r="ER23" s="226"/>
      <c r="ES23" s="226"/>
      <c r="ET23" s="226"/>
      <c r="EU23" s="226"/>
      <c r="EV23" s="226"/>
      <c r="EW23" s="226"/>
      <c r="EX23" s="226"/>
      <c r="EY23" s="226"/>
      <c r="EZ23" s="226"/>
      <c r="FA23" s="226"/>
      <c r="FB23" s="226"/>
      <c r="FC23" s="226"/>
      <c r="FD23" s="226"/>
      <c r="FE23" s="226"/>
      <c r="FF23" s="226"/>
      <c r="FG23" s="226"/>
      <c r="FH23" s="226"/>
      <c r="FI23" s="226"/>
      <c r="FJ23" s="226"/>
      <c r="FK23" s="226"/>
      <c r="FL23" s="226"/>
      <c r="FM23" s="226"/>
      <c r="FN23" s="226"/>
      <c r="FO23" s="226"/>
      <c r="FP23" s="226"/>
      <c r="FQ23" s="226"/>
      <c r="FR23" s="226"/>
      <c r="FS23" s="226"/>
      <c r="FT23" s="226"/>
      <c r="FU23" s="226"/>
      <c r="FV23" s="226"/>
      <c r="FW23" s="226"/>
      <c r="FX23" s="226"/>
      <c r="FY23" s="226"/>
      <c r="FZ23" s="226"/>
      <c r="GA23" s="226"/>
      <c r="GB23" s="226"/>
      <c r="GC23" s="226"/>
      <c r="GD23" s="226"/>
      <c r="GE23" s="226"/>
      <c r="GF23" s="226"/>
      <c r="GG23" s="226"/>
      <c r="GH23" s="226"/>
      <c r="GI23" s="226"/>
      <c r="GJ23" s="226"/>
      <c r="GK23" s="226"/>
      <c r="GL23" s="226"/>
      <c r="GM23" s="226"/>
      <c r="GN23" s="226"/>
      <c r="GO23" s="226"/>
      <c r="GP23" s="226"/>
      <c r="GQ23" s="226"/>
      <c r="GR23" s="226"/>
      <c r="GS23" s="226"/>
      <c r="GT23" s="226"/>
      <c r="GU23" s="226"/>
      <c r="GV23" s="226"/>
      <c r="GW23" s="226"/>
      <c r="GX23" s="226"/>
      <c r="GY23" s="226"/>
      <c r="GZ23" s="226"/>
      <c r="HA23" s="226"/>
      <c r="HB23" s="226"/>
      <c r="HC23" s="226"/>
      <c r="HD23" s="226"/>
      <c r="HE23" s="226"/>
      <c r="HF23" s="226"/>
      <c r="HG23" s="226"/>
      <c r="HH23" s="226"/>
      <c r="HI23" s="226"/>
      <c r="HJ23" s="226"/>
      <c r="HK23" s="226"/>
      <c r="HL23" s="226"/>
      <c r="HM23" s="226"/>
      <c r="HN23" s="226"/>
      <c r="HO23" s="226"/>
      <c r="HP23" s="226"/>
      <c r="HQ23" s="226"/>
      <c r="HR23" s="226"/>
      <c r="HS23" s="226"/>
      <c r="HT23" s="226"/>
      <c r="HU23" s="226"/>
      <c r="HV23" s="226"/>
      <c r="HW23" s="226"/>
      <c r="HX23" s="226"/>
      <c r="HY23" s="226"/>
      <c r="HZ23" s="226"/>
      <c r="IA23" s="226"/>
      <c r="IB23" s="226"/>
      <c r="IC23" s="226"/>
      <c r="ID23" s="226"/>
      <c r="IE23" s="226"/>
      <c r="IF23" s="226"/>
      <c r="IG23" s="226"/>
      <c r="IH23" s="226"/>
      <c r="II23" s="226"/>
      <c r="IJ23" s="226"/>
      <c r="IK23" s="226"/>
      <c r="IL23" s="226"/>
      <c r="IM23" s="226"/>
      <c r="IN23" s="226"/>
      <c r="IO23" s="226"/>
      <c r="IP23" s="226"/>
      <c r="IQ23" s="226"/>
      <c r="IR23" s="226"/>
      <c r="IS23" s="226"/>
      <c r="IT23" s="226"/>
      <c r="IU23" s="226"/>
      <c r="IV23" s="226"/>
    </row>
    <row r="24" spans="1:256" ht="13.5" thickBot="1" x14ac:dyDescent="0.25">
      <c r="A24" s="414"/>
      <c r="B24" s="219"/>
      <c r="C24" s="233">
        <v>3</v>
      </c>
      <c r="D24" s="417"/>
      <c r="E24" s="234"/>
      <c r="F24" s="235"/>
      <c r="G24" s="236"/>
      <c r="H24" s="224"/>
      <c r="I24" s="224"/>
      <c r="J24" s="225">
        <f>F24*G24</f>
        <v>0</v>
      </c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6"/>
      <c r="AT24" s="226"/>
      <c r="AU24" s="226"/>
      <c r="AV24" s="226"/>
      <c r="AW24" s="226"/>
      <c r="AX24" s="226"/>
      <c r="AY24" s="226"/>
      <c r="AZ24" s="226"/>
      <c r="BA24" s="226"/>
      <c r="BB24" s="226"/>
      <c r="BC24" s="226"/>
      <c r="BD24" s="226"/>
      <c r="BE24" s="226"/>
      <c r="BF24" s="226"/>
      <c r="BG24" s="226"/>
      <c r="BH24" s="226"/>
      <c r="BI24" s="226"/>
      <c r="BJ24" s="226"/>
      <c r="BK24" s="226"/>
      <c r="BL24" s="226"/>
      <c r="BM24" s="226"/>
      <c r="BN24" s="226"/>
      <c r="BO24" s="226"/>
      <c r="BP24" s="226"/>
      <c r="BQ24" s="226"/>
      <c r="BR24" s="226"/>
      <c r="BS24" s="226"/>
      <c r="BT24" s="226"/>
      <c r="BU24" s="226"/>
      <c r="BV24" s="226"/>
      <c r="BW24" s="226"/>
      <c r="BX24" s="226"/>
      <c r="BY24" s="226"/>
      <c r="BZ24" s="226"/>
      <c r="CA24" s="226"/>
      <c r="CB24" s="226"/>
      <c r="CC24" s="226"/>
      <c r="CD24" s="226"/>
      <c r="CE24" s="226"/>
      <c r="CF24" s="226"/>
      <c r="CG24" s="226"/>
      <c r="CH24" s="226"/>
      <c r="CI24" s="226"/>
      <c r="CJ24" s="226"/>
      <c r="CK24" s="226"/>
      <c r="CL24" s="226"/>
      <c r="CM24" s="226"/>
      <c r="CN24" s="226"/>
      <c r="CO24" s="226"/>
      <c r="CP24" s="226"/>
      <c r="CQ24" s="226"/>
      <c r="CR24" s="226"/>
      <c r="CS24" s="226"/>
      <c r="CT24" s="226"/>
      <c r="CU24" s="226"/>
      <c r="CV24" s="226"/>
      <c r="CW24" s="226"/>
      <c r="CX24" s="226"/>
      <c r="CY24" s="226"/>
      <c r="CZ24" s="226"/>
      <c r="DA24" s="226"/>
      <c r="DB24" s="226"/>
      <c r="DC24" s="226"/>
      <c r="DD24" s="226"/>
      <c r="DE24" s="226"/>
      <c r="DF24" s="226"/>
      <c r="DG24" s="226"/>
      <c r="DH24" s="226"/>
      <c r="DI24" s="226"/>
      <c r="DJ24" s="226"/>
      <c r="DK24" s="226"/>
      <c r="DL24" s="226"/>
      <c r="DM24" s="226"/>
      <c r="DN24" s="226"/>
      <c r="DO24" s="226"/>
      <c r="DP24" s="226"/>
      <c r="DQ24" s="226"/>
      <c r="DR24" s="226"/>
      <c r="DS24" s="226"/>
      <c r="DT24" s="226"/>
      <c r="DU24" s="226"/>
      <c r="DV24" s="226"/>
      <c r="DW24" s="226"/>
      <c r="DX24" s="226"/>
      <c r="DY24" s="226"/>
      <c r="DZ24" s="226"/>
      <c r="EA24" s="226"/>
      <c r="EB24" s="226"/>
      <c r="EC24" s="226"/>
      <c r="ED24" s="226"/>
      <c r="EE24" s="226"/>
      <c r="EF24" s="226"/>
      <c r="EG24" s="226"/>
      <c r="EH24" s="226"/>
      <c r="EI24" s="226"/>
      <c r="EJ24" s="226"/>
      <c r="EK24" s="226"/>
      <c r="EL24" s="226"/>
      <c r="EM24" s="226"/>
      <c r="EN24" s="226"/>
      <c r="EO24" s="226"/>
      <c r="EP24" s="226"/>
      <c r="EQ24" s="226"/>
      <c r="ER24" s="226"/>
      <c r="ES24" s="226"/>
      <c r="ET24" s="226"/>
      <c r="EU24" s="226"/>
      <c r="EV24" s="226"/>
      <c r="EW24" s="226"/>
      <c r="EX24" s="226"/>
      <c r="EY24" s="226"/>
      <c r="EZ24" s="226"/>
      <c r="FA24" s="226"/>
      <c r="FB24" s="226"/>
      <c r="FC24" s="226"/>
      <c r="FD24" s="226"/>
      <c r="FE24" s="226"/>
      <c r="FF24" s="226"/>
      <c r="FG24" s="226"/>
      <c r="FH24" s="226"/>
      <c r="FI24" s="226"/>
      <c r="FJ24" s="226"/>
      <c r="FK24" s="226"/>
      <c r="FL24" s="226"/>
      <c r="FM24" s="226"/>
      <c r="FN24" s="226"/>
      <c r="FO24" s="226"/>
      <c r="FP24" s="226"/>
      <c r="FQ24" s="226"/>
      <c r="FR24" s="226"/>
      <c r="FS24" s="226"/>
      <c r="FT24" s="226"/>
      <c r="FU24" s="226"/>
      <c r="FV24" s="226"/>
      <c r="FW24" s="226"/>
      <c r="FX24" s="226"/>
      <c r="FY24" s="226"/>
      <c r="FZ24" s="226"/>
      <c r="GA24" s="226"/>
      <c r="GB24" s="226"/>
      <c r="GC24" s="226"/>
      <c r="GD24" s="226"/>
      <c r="GE24" s="226"/>
      <c r="GF24" s="226"/>
      <c r="GG24" s="226"/>
      <c r="GH24" s="226"/>
      <c r="GI24" s="226"/>
      <c r="GJ24" s="226"/>
      <c r="GK24" s="226"/>
      <c r="GL24" s="226"/>
      <c r="GM24" s="226"/>
      <c r="GN24" s="226"/>
      <c r="GO24" s="226"/>
      <c r="GP24" s="226"/>
      <c r="GQ24" s="226"/>
      <c r="GR24" s="226"/>
      <c r="GS24" s="226"/>
      <c r="GT24" s="226"/>
      <c r="GU24" s="226"/>
      <c r="GV24" s="226"/>
      <c r="GW24" s="226"/>
      <c r="GX24" s="226"/>
      <c r="GY24" s="226"/>
      <c r="GZ24" s="226"/>
      <c r="HA24" s="226"/>
      <c r="HB24" s="226"/>
      <c r="HC24" s="226"/>
      <c r="HD24" s="226"/>
      <c r="HE24" s="226"/>
      <c r="HF24" s="226"/>
      <c r="HG24" s="226"/>
      <c r="HH24" s="226"/>
      <c r="HI24" s="226"/>
      <c r="HJ24" s="226"/>
      <c r="HK24" s="226"/>
      <c r="HL24" s="226"/>
      <c r="HM24" s="226"/>
      <c r="HN24" s="226"/>
      <c r="HO24" s="226"/>
      <c r="HP24" s="226"/>
      <c r="HQ24" s="226"/>
      <c r="HR24" s="226"/>
      <c r="HS24" s="226"/>
      <c r="HT24" s="226"/>
      <c r="HU24" s="226"/>
      <c r="HV24" s="226"/>
      <c r="HW24" s="226"/>
      <c r="HX24" s="226"/>
      <c r="HY24" s="226"/>
      <c r="HZ24" s="226"/>
      <c r="IA24" s="226"/>
      <c r="IB24" s="226"/>
      <c r="IC24" s="226"/>
      <c r="ID24" s="226"/>
      <c r="IE24" s="226"/>
      <c r="IF24" s="226"/>
      <c r="IG24" s="226"/>
      <c r="IH24" s="226"/>
      <c r="II24" s="226"/>
      <c r="IJ24" s="226"/>
      <c r="IK24" s="226"/>
      <c r="IL24" s="226"/>
      <c r="IM24" s="226"/>
      <c r="IN24" s="226"/>
      <c r="IO24" s="226"/>
      <c r="IP24" s="226"/>
      <c r="IQ24" s="226"/>
      <c r="IR24" s="226"/>
      <c r="IS24" s="226"/>
      <c r="IT24" s="226"/>
      <c r="IU24" s="226"/>
      <c r="IV24" s="226"/>
    </row>
    <row r="25" spans="1:256" ht="13.5" thickBot="1" x14ac:dyDescent="0.25">
      <c r="A25" s="237"/>
      <c r="B25" s="295" t="s">
        <v>101</v>
      </c>
      <c r="C25" s="296"/>
      <c r="D25" s="296"/>
      <c r="E25" s="297"/>
      <c r="F25" s="298"/>
      <c r="G25" s="299"/>
      <c r="H25" s="300"/>
      <c r="I25" s="301"/>
      <c r="J25" s="302">
        <f>J22+J23</f>
        <v>0</v>
      </c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6"/>
      <c r="AJ25" s="226"/>
      <c r="AK25" s="226"/>
      <c r="AL25" s="226"/>
      <c r="AM25" s="226"/>
      <c r="AN25" s="226"/>
      <c r="AO25" s="226"/>
      <c r="AP25" s="226"/>
      <c r="AQ25" s="226"/>
      <c r="AR25" s="226"/>
      <c r="AS25" s="226"/>
      <c r="AT25" s="226"/>
      <c r="AU25" s="226"/>
      <c r="AV25" s="226"/>
      <c r="AW25" s="226"/>
      <c r="AX25" s="226"/>
      <c r="AY25" s="226"/>
      <c r="AZ25" s="226"/>
      <c r="BA25" s="226"/>
      <c r="BB25" s="226"/>
      <c r="BC25" s="226"/>
      <c r="BD25" s="226"/>
      <c r="BE25" s="226"/>
      <c r="BF25" s="226"/>
      <c r="BG25" s="226"/>
      <c r="BH25" s="226"/>
      <c r="BI25" s="226"/>
      <c r="BJ25" s="226"/>
      <c r="BK25" s="226"/>
      <c r="BL25" s="226"/>
      <c r="BM25" s="226"/>
      <c r="BN25" s="226"/>
      <c r="BO25" s="226"/>
      <c r="BP25" s="226"/>
      <c r="BQ25" s="226"/>
      <c r="BR25" s="226"/>
      <c r="BS25" s="226"/>
      <c r="BT25" s="226"/>
      <c r="BU25" s="226"/>
      <c r="BV25" s="226"/>
      <c r="BW25" s="226"/>
      <c r="BX25" s="226"/>
      <c r="BY25" s="226"/>
      <c r="BZ25" s="226"/>
      <c r="CA25" s="226"/>
      <c r="CB25" s="226"/>
      <c r="CC25" s="226"/>
      <c r="CD25" s="226"/>
      <c r="CE25" s="226"/>
      <c r="CF25" s="226"/>
      <c r="CG25" s="226"/>
      <c r="CH25" s="226"/>
      <c r="CI25" s="226"/>
      <c r="CJ25" s="226"/>
      <c r="CK25" s="226"/>
      <c r="CL25" s="226"/>
      <c r="CM25" s="226"/>
      <c r="CN25" s="226"/>
      <c r="CO25" s="226"/>
      <c r="CP25" s="226"/>
      <c r="CQ25" s="226"/>
      <c r="CR25" s="226"/>
      <c r="CS25" s="226"/>
      <c r="CT25" s="226"/>
      <c r="CU25" s="226"/>
      <c r="CV25" s="226"/>
      <c r="CW25" s="226"/>
      <c r="CX25" s="226"/>
      <c r="CY25" s="226"/>
      <c r="CZ25" s="226"/>
      <c r="DA25" s="226"/>
      <c r="DB25" s="226"/>
      <c r="DC25" s="226"/>
      <c r="DD25" s="226"/>
      <c r="DE25" s="226"/>
      <c r="DF25" s="226"/>
      <c r="DG25" s="226"/>
      <c r="DH25" s="226"/>
      <c r="DI25" s="226"/>
      <c r="DJ25" s="226"/>
      <c r="DK25" s="226"/>
      <c r="DL25" s="226"/>
      <c r="DM25" s="226"/>
      <c r="DN25" s="226"/>
      <c r="DO25" s="226"/>
      <c r="DP25" s="226"/>
      <c r="DQ25" s="226"/>
      <c r="DR25" s="226"/>
      <c r="DS25" s="226"/>
      <c r="DT25" s="226"/>
      <c r="DU25" s="226"/>
      <c r="DV25" s="226"/>
      <c r="DW25" s="226"/>
      <c r="DX25" s="226"/>
      <c r="DY25" s="226"/>
      <c r="DZ25" s="226"/>
      <c r="EA25" s="226"/>
      <c r="EB25" s="226"/>
      <c r="EC25" s="226"/>
      <c r="ED25" s="226"/>
      <c r="EE25" s="226"/>
      <c r="EF25" s="226"/>
      <c r="EG25" s="226"/>
      <c r="EH25" s="226"/>
      <c r="EI25" s="226"/>
      <c r="EJ25" s="226"/>
      <c r="EK25" s="226"/>
      <c r="EL25" s="226"/>
      <c r="EM25" s="226"/>
      <c r="EN25" s="226"/>
      <c r="EO25" s="226"/>
      <c r="EP25" s="226"/>
      <c r="EQ25" s="226"/>
      <c r="ER25" s="226"/>
      <c r="ES25" s="226"/>
      <c r="ET25" s="226"/>
      <c r="EU25" s="226"/>
      <c r="EV25" s="226"/>
      <c r="EW25" s="226"/>
      <c r="EX25" s="226"/>
      <c r="EY25" s="226"/>
      <c r="EZ25" s="226"/>
      <c r="FA25" s="226"/>
      <c r="FB25" s="226"/>
      <c r="FC25" s="226"/>
      <c r="FD25" s="226"/>
      <c r="FE25" s="226"/>
      <c r="FF25" s="226"/>
      <c r="FG25" s="226"/>
      <c r="FH25" s="226"/>
      <c r="FI25" s="226"/>
      <c r="FJ25" s="226"/>
      <c r="FK25" s="226"/>
      <c r="FL25" s="226"/>
      <c r="FM25" s="226"/>
      <c r="FN25" s="226"/>
      <c r="FO25" s="226"/>
      <c r="FP25" s="226"/>
      <c r="FQ25" s="226"/>
      <c r="FR25" s="226"/>
      <c r="FS25" s="226"/>
      <c r="FT25" s="226"/>
      <c r="FU25" s="226"/>
      <c r="FV25" s="226"/>
      <c r="FW25" s="226"/>
      <c r="FX25" s="226"/>
      <c r="FY25" s="226"/>
      <c r="FZ25" s="226"/>
      <c r="GA25" s="226"/>
      <c r="GB25" s="226"/>
      <c r="GC25" s="226"/>
      <c r="GD25" s="226"/>
      <c r="GE25" s="226"/>
      <c r="GF25" s="226"/>
      <c r="GG25" s="226"/>
      <c r="GH25" s="226"/>
      <c r="GI25" s="226"/>
      <c r="GJ25" s="226"/>
      <c r="GK25" s="226"/>
      <c r="GL25" s="226"/>
      <c r="GM25" s="226"/>
      <c r="GN25" s="226"/>
      <c r="GO25" s="226"/>
      <c r="GP25" s="226"/>
      <c r="GQ25" s="226"/>
      <c r="GR25" s="226"/>
      <c r="GS25" s="226"/>
      <c r="GT25" s="226"/>
      <c r="GU25" s="226"/>
      <c r="GV25" s="226"/>
      <c r="GW25" s="226"/>
      <c r="GX25" s="226"/>
      <c r="GY25" s="226"/>
      <c r="GZ25" s="226"/>
      <c r="HA25" s="226"/>
      <c r="HB25" s="226"/>
      <c r="HC25" s="226"/>
      <c r="HD25" s="226"/>
      <c r="HE25" s="226"/>
      <c r="HF25" s="226"/>
      <c r="HG25" s="226"/>
      <c r="HH25" s="226"/>
      <c r="HI25" s="226"/>
      <c r="HJ25" s="226"/>
      <c r="HK25" s="226"/>
      <c r="HL25" s="226"/>
      <c r="HM25" s="226"/>
      <c r="HN25" s="226"/>
      <c r="HO25" s="226"/>
      <c r="HP25" s="226"/>
      <c r="HQ25" s="226"/>
      <c r="HR25" s="226"/>
      <c r="HS25" s="226"/>
      <c r="HT25" s="226"/>
      <c r="HU25" s="226"/>
      <c r="HV25" s="226"/>
      <c r="HW25" s="226"/>
      <c r="HX25" s="226"/>
      <c r="HY25" s="226"/>
      <c r="HZ25" s="226"/>
      <c r="IA25" s="226"/>
      <c r="IB25" s="226"/>
      <c r="IC25" s="226"/>
      <c r="ID25" s="226"/>
      <c r="IE25" s="226"/>
      <c r="IF25" s="226"/>
      <c r="IG25" s="226"/>
      <c r="IH25" s="226"/>
      <c r="II25" s="226"/>
      <c r="IJ25" s="226"/>
      <c r="IK25" s="226"/>
      <c r="IL25" s="226"/>
      <c r="IM25" s="226"/>
      <c r="IN25" s="226"/>
      <c r="IO25" s="226"/>
      <c r="IP25" s="226"/>
      <c r="IQ25" s="226"/>
      <c r="IR25" s="226"/>
      <c r="IS25" s="226"/>
      <c r="IT25" s="226"/>
      <c r="IU25" s="226"/>
      <c r="IV25" s="226"/>
    </row>
    <row r="26" spans="1:256" ht="13.5" thickBot="1" x14ac:dyDescent="0.25">
      <c r="A26" s="254"/>
      <c r="B26" s="255" t="s">
        <v>104</v>
      </c>
      <c r="C26" s="256"/>
      <c r="D26" s="256"/>
      <c r="E26" s="257"/>
      <c r="F26" s="307">
        <f>F13+F17+F22</f>
        <v>0</v>
      </c>
      <c r="G26" s="257"/>
      <c r="H26" s="258"/>
      <c r="I26" s="258"/>
      <c r="J26" s="259">
        <f>J15+J20+J25</f>
        <v>0</v>
      </c>
    </row>
    <row r="27" spans="1:256" x14ac:dyDescent="0.2">
      <c r="A27" s="260"/>
      <c r="F27" s="261"/>
      <c r="J27" s="262"/>
    </row>
    <row r="28" spans="1:256" x14ac:dyDescent="0.2">
      <c r="J28" s="208"/>
    </row>
    <row r="29" spans="1:256" x14ac:dyDescent="0.2">
      <c r="A29" s="395" t="s">
        <v>67</v>
      </c>
      <c r="B29" s="395"/>
      <c r="C29" s="263"/>
      <c r="D29" s="263"/>
      <c r="E29" s="263"/>
      <c r="F29" s="264"/>
      <c r="G29" s="266"/>
      <c r="H29" s="265"/>
      <c r="I29" s="265"/>
      <c r="J29" s="265"/>
      <c r="K29" s="265"/>
      <c r="L29" s="265"/>
      <c r="M29" s="265"/>
      <c r="N29" s="265"/>
      <c r="O29" s="265"/>
      <c r="P29" s="265"/>
      <c r="Q29" s="265"/>
      <c r="R29" s="265"/>
      <c r="S29" s="265"/>
      <c r="T29" s="265"/>
      <c r="U29" s="265"/>
      <c r="V29" s="265"/>
      <c r="W29" s="265"/>
      <c r="X29" s="265"/>
      <c r="Y29" s="265"/>
      <c r="Z29" s="265"/>
      <c r="AA29" s="265"/>
      <c r="AB29" s="265"/>
      <c r="AC29" s="265"/>
      <c r="AD29" s="265"/>
      <c r="AE29" s="265"/>
      <c r="AF29" s="265"/>
      <c r="AG29" s="265"/>
      <c r="AH29" s="265"/>
      <c r="AI29" s="265"/>
      <c r="AJ29" s="265"/>
      <c r="AK29" s="265"/>
      <c r="AL29" s="265"/>
      <c r="AM29" s="265"/>
      <c r="AN29" s="265"/>
      <c r="AO29" s="265"/>
      <c r="AP29" s="265"/>
      <c r="AQ29" s="265"/>
      <c r="AR29" s="265"/>
      <c r="AS29" s="265"/>
      <c r="AT29" s="265"/>
      <c r="AU29" s="265"/>
      <c r="AV29" s="265"/>
      <c r="AW29" s="265"/>
      <c r="AX29" s="265"/>
      <c r="AY29" s="265"/>
      <c r="AZ29" s="265"/>
      <c r="BA29" s="265"/>
      <c r="BB29" s="265"/>
      <c r="BC29" s="265"/>
      <c r="BD29" s="265"/>
      <c r="BE29" s="265"/>
      <c r="BF29" s="265"/>
      <c r="BG29" s="265"/>
      <c r="BH29" s="265"/>
      <c r="BI29" s="265"/>
      <c r="BJ29" s="265"/>
      <c r="BK29" s="265"/>
      <c r="BL29" s="265"/>
      <c r="BM29" s="265"/>
      <c r="BN29" s="265"/>
      <c r="BO29" s="265"/>
      <c r="BP29" s="265"/>
      <c r="BQ29" s="265"/>
      <c r="BR29" s="265"/>
      <c r="BS29" s="265"/>
      <c r="BT29" s="265"/>
      <c r="BU29" s="265"/>
      <c r="BV29" s="265"/>
      <c r="BW29" s="265"/>
      <c r="BX29" s="265"/>
      <c r="BY29" s="265"/>
      <c r="BZ29" s="265"/>
      <c r="CA29" s="265"/>
      <c r="CB29" s="265"/>
      <c r="CC29" s="265"/>
      <c r="CD29" s="265"/>
      <c r="CE29" s="265"/>
      <c r="CF29" s="265"/>
      <c r="CG29" s="265"/>
      <c r="CH29" s="265"/>
      <c r="CI29" s="265"/>
      <c r="CJ29" s="265"/>
      <c r="CK29" s="265"/>
      <c r="CL29" s="265"/>
      <c r="CM29" s="265"/>
      <c r="CN29" s="265"/>
      <c r="CO29" s="265"/>
      <c r="CP29" s="265"/>
      <c r="CQ29" s="265"/>
      <c r="CR29" s="265"/>
      <c r="CS29" s="265"/>
      <c r="CT29" s="265"/>
      <c r="CU29" s="265"/>
      <c r="CV29" s="265"/>
      <c r="CW29" s="265"/>
      <c r="CX29" s="265"/>
      <c r="CY29" s="265"/>
      <c r="CZ29" s="265"/>
      <c r="DA29" s="265"/>
      <c r="DB29" s="265"/>
      <c r="DC29" s="265"/>
      <c r="DD29" s="265"/>
      <c r="DE29" s="265"/>
      <c r="DF29" s="265"/>
      <c r="DG29" s="265"/>
      <c r="DH29" s="265"/>
      <c r="DI29" s="265"/>
      <c r="DJ29" s="265"/>
      <c r="DK29" s="265"/>
      <c r="DL29" s="265"/>
      <c r="DM29" s="265"/>
      <c r="DN29" s="265"/>
      <c r="DO29" s="265"/>
      <c r="DP29" s="265"/>
      <c r="DQ29" s="265"/>
      <c r="DR29" s="265"/>
      <c r="DS29" s="265"/>
      <c r="DT29" s="265"/>
      <c r="DU29" s="265"/>
      <c r="DV29" s="265"/>
      <c r="DW29" s="265"/>
      <c r="DX29" s="265"/>
      <c r="DY29" s="265"/>
      <c r="DZ29" s="265"/>
      <c r="EA29" s="265"/>
      <c r="EB29" s="265"/>
      <c r="EC29" s="265"/>
      <c r="ED29" s="265"/>
      <c r="EE29" s="265"/>
      <c r="EF29" s="265"/>
      <c r="EG29" s="265"/>
      <c r="EH29" s="265"/>
      <c r="EI29" s="265"/>
      <c r="EJ29" s="265"/>
      <c r="EK29" s="265"/>
      <c r="EL29" s="265"/>
      <c r="EM29" s="265"/>
      <c r="EN29" s="265"/>
      <c r="EO29" s="265"/>
      <c r="EP29" s="265"/>
      <c r="EQ29" s="265"/>
      <c r="ER29" s="265"/>
      <c r="ES29" s="265"/>
      <c r="ET29" s="265"/>
      <c r="EU29" s="265"/>
      <c r="EV29" s="265"/>
      <c r="EW29" s="265"/>
      <c r="EX29" s="265"/>
      <c r="EY29" s="265"/>
      <c r="EZ29" s="265"/>
      <c r="FA29" s="265"/>
      <c r="FB29" s="265"/>
      <c r="FC29" s="265"/>
      <c r="FD29" s="265"/>
      <c r="FE29" s="265"/>
      <c r="FF29" s="265"/>
      <c r="FG29" s="265"/>
      <c r="FH29" s="265"/>
      <c r="FI29" s="265"/>
      <c r="FJ29" s="265"/>
      <c r="FK29" s="265"/>
      <c r="FL29" s="265"/>
      <c r="FM29" s="265"/>
      <c r="FN29" s="265"/>
      <c r="FO29" s="265"/>
      <c r="FP29" s="265"/>
      <c r="FQ29" s="265"/>
      <c r="FR29" s="265"/>
      <c r="FS29" s="265"/>
      <c r="FT29" s="265"/>
      <c r="FU29" s="265"/>
      <c r="FV29" s="265"/>
      <c r="FW29" s="265"/>
      <c r="FX29" s="265"/>
      <c r="FY29" s="265"/>
      <c r="FZ29" s="265"/>
      <c r="GA29" s="265"/>
      <c r="GB29" s="265"/>
      <c r="GC29" s="265"/>
      <c r="GD29" s="265"/>
      <c r="GE29" s="265"/>
      <c r="GF29" s="265"/>
      <c r="GG29" s="265"/>
      <c r="GH29" s="265"/>
      <c r="GI29" s="265"/>
      <c r="GJ29" s="265"/>
      <c r="GK29" s="265"/>
      <c r="GL29" s="265"/>
      <c r="GM29" s="265"/>
      <c r="GN29" s="265"/>
      <c r="GO29" s="265"/>
      <c r="GP29" s="265"/>
      <c r="GQ29" s="265"/>
      <c r="GR29" s="265"/>
      <c r="GS29" s="265"/>
      <c r="GT29" s="265"/>
      <c r="GU29" s="265"/>
      <c r="GV29" s="265"/>
      <c r="GW29" s="265"/>
      <c r="GX29" s="265"/>
      <c r="GY29" s="265"/>
      <c r="GZ29" s="265"/>
      <c r="HA29" s="265"/>
      <c r="HB29" s="265"/>
      <c r="HC29" s="265"/>
      <c r="HD29" s="265"/>
      <c r="HE29" s="265"/>
      <c r="HF29" s="265"/>
      <c r="HG29" s="265"/>
      <c r="HH29" s="265"/>
      <c r="HI29" s="265"/>
      <c r="HJ29" s="265"/>
      <c r="HK29" s="265"/>
      <c r="HL29" s="265"/>
      <c r="HM29" s="265"/>
      <c r="HN29" s="265"/>
      <c r="HO29" s="265"/>
      <c r="HP29" s="265"/>
      <c r="HQ29" s="265"/>
      <c r="HR29" s="265"/>
      <c r="HS29" s="265"/>
      <c r="HT29" s="265"/>
      <c r="HU29" s="265"/>
      <c r="HV29" s="265"/>
      <c r="HW29" s="265"/>
      <c r="HX29" s="265"/>
      <c r="HY29" s="265"/>
      <c r="HZ29" s="265"/>
      <c r="IA29" s="265"/>
      <c r="IB29" s="265"/>
      <c r="IC29" s="265"/>
      <c r="ID29" s="265"/>
      <c r="IE29" s="265"/>
      <c r="IF29" s="265"/>
      <c r="IG29" s="265"/>
      <c r="IH29" s="265"/>
      <c r="II29" s="265"/>
      <c r="IJ29" s="265"/>
      <c r="IK29" s="265"/>
      <c r="IL29" s="265"/>
      <c r="IM29" s="265"/>
      <c r="IN29" s="265"/>
      <c r="IO29" s="265"/>
      <c r="IP29" s="265"/>
      <c r="IQ29" s="265"/>
      <c r="IR29" s="265"/>
      <c r="IS29" s="265"/>
      <c r="IT29" s="265"/>
      <c r="IU29" s="265"/>
      <c r="IV29" s="265"/>
    </row>
    <row r="30" spans="1:256" x14ac:dyDescent="0.2">
      <c r="A30" s="264"/>
      <c r="B30" s="264"/>
      <c r="C30" s="264"/>
      <c r="D30" s="264"/>
      <c r="E30" s="264"/>
      <c r="F30" s="264"/>
      <c r="G30" s="263"/>
      <c r="H30" s="265"/>
      <c r="I30" s="265"/>
      <c r="J30" s="265"/>
      <c r="K30" s="265"/>
      <c r="L30" s="265"/>
      <c r="M30" s="265"/>
      <c r="N30" s="265"/>
      <c r="O30" s="265"/>
      <c r="P30" s="265"/>
      <c r="Q30" s="265"/>
      <c r="R30" s="265"/>
      <c r="S30" s="265"/>
      <c r="T30" s="265"/>
      <c r="U30" s="265"/>
      <c r="V30" s="265"/>
      <c r="W30" s="265"/>
      <c r="X30" s="265"/>
      <c r="Y30" s="265"/>
      <c r="Z30" s="265"/>
      <c r="AA30" s="265"/>
      <c r="AB30" s="265"/>
      <c r="AC30" s="265"/>
      <c r="AD30" s="265"/>
      <c r="AE30" s="265"/>
      <c r="AF30" s="265"/>
      <c r="AG30" s="265"/>
      <c r="AH30" s="265"/>
      <c r="AI30" s="265"/>
      <c r="AJ30" s="265"/>
      <c r="AK30" s="265"/>
      <c r="AL30" s="265"/>
      <c r="AM30" s="265"/>
      <c r="AN30" s="265"/>
      <c r="AO30" s="265"/>
      <c r="AP30" s="265"/>
      <c r="AQ30" s="265"/>
      <c r="AR30" s="265"/>
      <c r="AS30" s="265"/>
      <c r="AT30" s="265"/>
      <c r="AU30" s="265"/>
      <c r="AV30" s="265"/>
      <c r="AW30" s="265"/>
      <c r="AX30" s="265"/>
      <c r="AY30" s="265"/>
      <c r="AZ30" s="265"/>
      <c r="BA30" s="265"/>
      <c r="BB30" s="265"/>
      <c r="BC30" s="265"/>
      <c r="BD30" s="265"/>
      <c r="BE30" s="265"/>
      <c r="BF30" s="265"/>
      <c r="BG30" s="265"/>
      <c r="BH30" s="265"/>
      <c r="BI30" s="265"/>
      <c r="BJ30" s="265"/>
      <c r="BK30" s="265"/>
      <c r="BL30" s="265"/>
      <c r="BM30" s="265"/>
      <c r="BN30" s="265"/>
      <c r="BO30" s="265"/>
      <c r="BP30" s="265"/>
      <c r="BQ30" s="265"/>
      <c r="BR30" s="265"/>
      <c r="BS30" s="265"/>
      <c r="BT30" s="265"/>
      <c r="BU30" s="265"/>
      <c r="BV30" s="265"/>
      <c r="BW30" s="265"/>
      <c r="BX30" s="265"/>
      <c r="BY30" s="265"/>
      <c r="BZ30" s="265"/>
      <c r="CA30" s="265"/>
      <c r="CB30" s="265"/>
      <c r="CC30" s="265"/>
      <c r="CD30" s="265"/>
      <c r="CE30" s="265"/>
      <c r="CF30" s="265"/>
      <c r="CG30" s="265"/>
      <c r="CH30" s="265"/>
      <c r="CI30" s="265"/>
      <c r="CJ30" s="265"/>
      <c r="CK30" s="265"/>
      <c r="CL30" s="265"/>
      <c r="CM30" s="265"/>
      <c r="CN30" s="265"/>
      <c r="CO30" s="265"/>
      <c r="CP30" s="265"/>
      <c r="CQ30" s="265"/>
      <c r="CR30" s="265"/>
      <c r="CS30" s="265"/>
      <c r="CT30" s="265"/>
      <c r="CU30" s="265"/>
      <c r="CV30" s="265"/>
      <c r="CW30" s="265"/>
      <c r="CX30" s="265"/>
      <c r="CY30" s="265"/>
      <c r="CZ30" s="265"/>
      <c r="DA30" s="265"/>
      <c r="DB30" s="265"/>
      <c r="DC30" s="265"/>
      <c r="DD30" s="265"/>
      <c r="DE30" s="265"/>
      <c r="DF30" s="265"/>
      <c r="DG30" s="265"/>
      <c r="DH30" s="265"/>
      <c r="DI30" s="265"/>
      <c r="DJ30" s="265"/>
      <c r="DK30" s="265"/>
      <c r="DL30" s="265"/>
      <c r="DM30" s="265"/>
      <c r="DN30" s="265"/>
      <c r="DO30" s="265"/>
      <c r="DP30" s="265"/>
      <c r="DQ30" s="265"/>
      <c r="DR30" s="265"/>
      <c r="DS30" s="265"/>
      <c r="DT30" s="265"/>
      <c r="DU30" s="265"/>
      <c r="DV30" s="265"/>
      <c r="DW30" s="265"/>
      <c r="DX30" s="265"/>
      <c r="DY30" s="265"/>
      <c r="DZ30" s="265"/>
      <c r="EA30" s="265"/>
      <c r="EB30" s="265"/>
      <c r="EC30" s="265"/>
      <c r="ED30" s="265"/>
      <c r="EE30" s="265"/>
      <c r="EF30" s="265"/>
      <c r="EG30" s="265"/>
      <c r="EH30" s="265"/>
      <c r="EI30" s="265"/>
      <c r="EJ30" s="265"/>
      <c r="EK30" s="265"/>
      <c r="EL30" s="265"/>
      <c r="EM30" s="265"/>
      <c r="EN30" s="265"/>
      <c r="EO30" s="265"/>
      <c r="EP30" s="265"/>
      <c r="EQ30" s="265"/>
      <c r="ER30" s="265"/>
      <c r="ES30" s="265"/>
      <c r="ET30" s="265"/>
      <c r="EU30" s="265"/>
      <c r="EV30" s="265"/>
      <c r="EW30" s="265"/>
      <c r="EX30" s="265"/>
      <c r="EY30" s="265"/>
      <c r="EZ30" s="265"/>
      <c r="FA30" s="265"/>
      <c r="FB30" s="265"/>
      <c r="FC30" s="265"/>
      <c r="FD30" s="265"/>
      <c r="FE30" s="265"/>
      <c r="FF30" s="265"/>
      <c r="FG30" s="265"/>
      <c r="FH30" s="265"/>
      <c r="FI30" s="265"/>
      <c r="FJ30" s="265"/>
      <c r="FK30" s="265"/>
      <c r="FL30" s="265"/>
      <c r="FM30" s="265"/>
      <c r="FN30" s="265"/>
      <c r="FO30" s="265"/>
      <c r="FP30" s="265"/>
      <c r="FQ30" s="265"/>
      <c r="FR30" s="265"/>
      <c r="FS30" s="265"/>
      <c r="FT30" s="265"/>
      <c r="FU30" s="265"/>
      <c r="FV30" s="265"/>
      <c r="FW30" s="265"/>
      <c r="FX30" s="265"/>
      <c r="FY30" s="265"/>
      <c r="FZ30" s="265"/>
      <c r="GA30" s="265"/>
      <c r="GB30" s="265"/>
      <c r="GC30" s="265"/>
      <c r="GD30" s="265"/>
      <c r="GE30" s="265"/>
      <c r="GF30" s="265"/>
      <c r="GG30" s="265"/>
      <c r="GH30" s="265"/>
      <c r="GI30" s="265"/>
      <c r="GJ30" s="265"/>
      <c r="GK30" s="265"/>
      <c r="GL30" s="265"/>
      <c r="GM30" s="265"/>
      <c r="GN30" s="265"/>
      <c r="GO30" s="265"/>
      <c r="GP30" s="265"/>
      <c r="GQ30" s="265"/>
      <c r="GR30" s="265"/>
      <c r="GS30" s="265"/>
      <c r="GT30" s="265"/>
      <c r="GU30" s="265"/>
      <c r="GV30" s="265"/>
      <c r="GW30" s="265"/>
      <c r="GX30" s="265"/>
      <c r="GY30" s="265"/>
      <c r="GZ30" s="265"/>
      <c r="HA30" s="265"/>
      <c r="HB30" s="265"/>
      <c r="HC30" s="265"/>
      <c r="HD30" s="265"/>
      <c r="HE30" s="265"/>
      <c r="HF30" s="265"/>
      <c r="HG30" s="265"/>
      <c r="HH30" s="265"/>
      <c r="HI30" s="265"/>
      <c r="HJ30" s="265"/>
      <c r="HK30" s="265"/>
      <c r="HL30" s="265"/>
      <c r="HM30" s="265"/>
      <c r="HN30" s="265"/>
      <c r="HO30" s="265"/>
      <c r="HP30" s="265"/>
      <c r="HQ30" s="265"/>
      <c r="HR30" s="265"/>
      <c r="HS30" s="265"/>
      <c r="HT30" s="265"/>
      <c r="HU30" s="265"/>
      <c r="HV30" s="265"/>
      <c r="HW30" s="265"/>
      <c r="HX30" s="265"/>
      <c r="HY30" s="265"/>
      <c r="HZ30" s="265"/>
      <c r="IA30" s="265"/>
      <c r="IB30" s="265"/>
      <c r="IC30" s="265"/>
      <c r="ID30" s="265"/>
      <c r="IE30" s="265"/>
      <c r="IF30" s="265"/>
      <c r="IG30" s="265"/>
      <c r="IH30" s="265"/>
      <c r="II30" s="265"/>
      <c r="IJ30" s="265"/>
      <c r="IK30" s="265"/>
      <c r="IL30" s="265"/>
      <c r="IM30" s="265"/>
      <c r="IN30" s="265"/>
      <c r="IO30" s="265"/>
      <c r="IP30" s="265"/>
      <c r="IQ30" s="265"/>
      <c r="IR30" s="265"/>
      <c r="IS30" s="265"/>
      <c r="IT30" s="265"/>
      <c r="IU30" s="265"/>
      <c r="IV30" s="265"/>
    </row>
    <row r="31" spans="1:256" x14ac:dyDescent="0.2">
      <c r="A31" s="267"/>
      <c r="J31" s="208"/>
    </row>
  </sheetData>
  <mergeCells count="22">
    <mergeCell ref="A11:J11"/>
    <mergeCell ref="A12:A14"/>
    <mergeCell ref="D12:D14"/>
    <mergeCell ref="A16:J16"/>
    <mergeCell ref="A17:A19"/>
    <mergeCell ref="D17:D19"/>
    <mergeCell ref="A29:B29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G8:I8"/>
    <mergeCell ref="J8:J9"/>
    <mergeCell ref="A21:J21"/>
    <mergeCell ref="A22:A24"/>
    <mergeCell ref="D22:D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D37" sqref="D37"/>
    </sheetView>
  </sheetViews>
  <sheetFormatPr defaultRowHeight="12.75" x14ac:dyDescent="0.2"/>
  <cols>
    <col min="1" max="1" width="29.7109375" style="83" customWidth="1"/>
    <col min="2" max="2" width="25.140625" style="83" customWidth="1"/>
    <col min="3" max="3" width="7.140625" style="83" customWidth="1"/>
    <col min="4" max="4" width="10.7109375" style="83" customWidth="1"/>
    <col min="5" max="5" width="9.7109375" style="83" customWidth="1"/>
    <col min="6" max="6" width="8.28515625" style="83" customWidth="1"/>
    <col min="7" max="7" width="8.42578125" style="83" customWidth="1"/>
    <col min="8" max="8" width="10" style="83" customWidth="1"/>
    <col min="9" max="9" width="8.7109375" style="83" customWidth="1"/>
    <col min="10" max="10" width="11.7109375" style="83" customWidth="1"/>
    <col min="11" max="16384" width="9.140625" style="83"/>
  </cols>
  <sheetData>
    <row r="1" spans="1:16" s="81" customFormat="1" ht="12" x14ac:dyDescent="0.2">
      <c r="A1" s="80" t="s">
        <v>51</v>
      </c>
      <c r="B1" s="80"/>
      <c r="C1" s="80"/>
      <c r="D1" s="80"/>
      <c r="E1" s="80"/>
      <c r="I1" s="127" t="s">
        <v>119</v>
      </c>
      <c r="J1" s="127"/>
    </row>
    <row r="2" spans="1:16" s="1" customFormat="1" x14ac:dyDescent="0.2">
      <c r="A2" s="82" t="s">
        <v>52</v>
      </c>
    </row>
    <row r="3" spans="1:16" x14ac:dyDescent="0.2">
      <c r="A3" s="428" t="s">
        <v>53</v>
      </c>
      <c r="B3" s="428"/>
      <c r="C3" s="428"/>
      <c r="D3" s="428"/>
      <c r="E3" s="428"/>
      <c r="F3" s="428"/>
      <c r="G3" s="428"/>
      <c r="H3" s="428"/>
      <c r="I3" s="428"/>
      <c r="J3" s="428"/>
    </row>
    <row r="4" spans="1:16" x14ac:dyDescent="0.2">
      <c r="A4" s="429" t="s">
        <v>54</v>
      </c>
      <c r="B4" s="429"/>
      <c r="C4" s="429"/>
      <c r="D4" s="429"/>
      <c r="E4" s="429"/>
      <c r="F4" s="429"/>
      <c r="G4" s="429"/>
      <c r="H4" s="429"/>
      <c r="I4" s="429"/>
      <c r="J4" s="429"/>
      <c r="K4" s="84"/>
      <c r="L4" s="84"/>
      <c r="M4" s="84"/>
      <c r="N4" s="85"/>
      <c r="O4" s="85"/>
      <c r="P4" s="85"/>
    </row>
    <row r="5" spans="1:16" ht="28.5" customHeight="1" thickBot="1" x14ac:dyDescent="0.25">
      <c r="A5" s="430" t="s">
        <v>55</v>
      </c>
      <c r="B5" s="430"/>
      <c r="C5" s="430"/>
      <c r="D5" s="430"/>
      <c r="E5" s="430"/>
      <c r="F5" s="430"/>
      <c r="G5" s="430"/>
      <c r="H5" s="430"/>
      <c r="I5" s="430"/>
      <c r="J5" s="430"/>
      <c r="K5" s="84"/>
      <c r="L5" s="84"/>
      <c r="M5" s="84"/>
    </row>
    <row r="6" spans="1:16" ht="23.25" customHeight="1" x14ac:dyDescent="0.2">
      <c r="A6" s="421" t="s">
        <v>56</v>
      </c>
      <c r="B6" s="421" t="s">
        <v>57</v>
      </c>
      <c r="C6" s="421" t="s">
        <v>58</v>
      </c>
      <c r="D6" s="421" t="s">
        <v>59</v>
      </c>
      <c r="E6" s="421" t="s">
        <v>60</v>
      </c>
      <c r="F6" s="421" t="s">
        <v>61</v>
      </c>
      <c r="G6" s="433" t="s">
        <v>62</v>
      </c>
      <c r="H6" s="421" t="s">
        <v>63</v>
      </c>
      <c r="I6" s="421" t="s">
        <v>64</v>
      </c>
      <c r="J6" s="421" t="s">
        <v>65</v>
      </c>
    </row>
    <row r="7" spans="1:16" ht="13.5" thickBot="1" x14ac:dyDescent="0.25">
      <c r="A7" s="422"/>
      <c r="B7" s="422"/>
      <c r="C7" s="422"/>
      <c r="D7" s="422"/>
      <c r="E7" s="422"/>
      <c r="F7" s="422"/>
      <c r="G7" s="434"/>
      <c r="H7" s="422"/>
      <c r="I7" s="422"/>
      <c r="J7" s="422"/>
    </row>
    <row r="8" spans="1:16" ht="30" customHeight="1" thickBot="1" x14ac:dyDescent="0.25">
      <c r="A8" s="86">
        <v>1</v>
      </c>
      <c r="B8" s="86">
        <v>2</v>
      </c>
      <c r="C8" s="86">
        <v>3</v>
      </c>
      <c r="D8" s="86">
        <v>4</v>
      </c>
      <c r="E8" s="86">
        <v>5</v>
      </c>
      <c r="F8" s="87">
        <v>6</v>
      </c>
      <c r="G8" s="87">
        <v>7</v>
      </c>
      <c r="H8" s="86">
        <v>8</v>
      </c>
      <c r="I8" s="86">
        <v>9</v>
      </c>
      <c r="J8" s="87">
        <v>10</v>
      </c>
    </row>
    <row r="9" spans="1:16" ht="17.25" customHeight="1" x14ac:dyDescent="0.2">
      <c r="A9" s="423"/>
      <c r="B9" s="88"/>
      <c r="C9" s="89"/>
      <c r="D9" s="89"/>
      <c r="E9" s="89"/>
      <c r="F9" s="90"/>
      <c r="G9" s="89"/>
      <c r="H9" s="90"/>
      <c r="I9" s="89"/>
      <c r="J9" s="91"/>
    </row>
    <row r="10" spans="1:16" ht="21.75" customHeight="1" x14ac:dyDescent="0.2">
      <c r="A10" s="424"/>
      <c r="B10" s="88"/>
      <c r="C10" s="89"/>
      <c r="D10" s="89"/>
      <c r="E10" s="89"/>
      <c r="F10" s="90"/>
      <c r="G10" s="89"/>
      <c r="H10" s="90"/>
      <c r="I10" s="89"/>
      <c r="J10" s="91"/>
    </row>
    <row r="11" spans="1:16" ht="19.5" customHeight="1" thickBot="1" x14ac:dyDescent="0.25">
      <c r="A11" s="424"/>
      <c r="B11" s="92"/>
      <c r="C11" s="93"/>
      <c r="D11" s="94"/>
      <c r="E11" s="94"/>
      <c r="F11" s="95"/>
      <c r="G11" s="94"/>
      <c r="H11" s="95"/>
      <c r="I11" s="94"/>
      <c r="J11" s="96"/>
    </row>
    <row r="12" spans="1:16" x14ac:dyDescent="0.2">
      <c r="A12" s="97"/>
      <c r="B12" s="98"/>
      <c r="C12" s="99"/>
      <c r="D12" s="99"/>
      <c r="E12" s="99"/>
      <c r="F12" s="100"/>
      <c r="G12" s="99"/>
      <c r="H12" s="100"/>
      <c r="I12" s="99"/>
      <c r="J12" s="101"/>
    </row>
    <row r="13" spans="1:16" ht="16.5" customHeight="1" thickBot="1" x14ac:dyDescent="0.25">
      <c r="A13" s="102"/>
      <c r="B13" s="92"/>
      <c r="C13" s="93"/>
      <c r="D13" s="93"/>
      <c r="E13" s="93"/>
      <c r="F13" s="95"/>
      <c r="G13" s="93"/>
      <c r="H13" s="95"/>
      <c r="I13" s="93"/>
      <c r="J13" s="96"/>
    </row>
    <row r="14" spans="1:16" x14ac:dyDescent="0.2">
      <c r="A14" s="103"/>
      <c r="B14" s="104"/>
      <c r="C14" s="105"/>
      <c r="D14" s="105"/>
      <c r="E14" s="105"/>
      <c r="F14" s="106"/>
      <c r="G14" s="105"/>
      <c r="H14" s="106"/>
      <c r="I14" s="105"/>
      <c r="J14" s="107"/>
    </row>
    <row r="15" spans="1:16" ht="18.75" customHeight="1" x14ac:dyDescent="0.2">
      <c r="A15" s="108"/>
      <c r="B15" s="109"/>
      <c r="C15" s="110"/>
      <c r="D15" s="110"/>
      <c r="E15" s="110"/>
      <c r="F15" s="111"/>
      <c r="G15" s="110"/>
      <c r="H15" s="111"/>
      <c r="I15" s="110"/>
      <c r="J15" s="112"/>
    </row>
    <row r="16" spans="1:16" s="81" customFormat="1" x14ac:dyDescent="0.2">
      <c r="A16" s="108"/>
      <c r="B16" s="109"/>
      <c r="C16" s="110"/>
      <c r="D16" s="110"/>
      <c r="E16" s="110"/>
      <c r="F16" s="111"/>
      <c r="G16" s="110"/>
      <c r="H16" s="111"/>
      <c r="I16" s="110"/>
      <c r="J16" s="112"/>
    </row>
    <row r="17" spans="1:10" s="81" customFormat="1" x14ac:dyDescent="0.2">
      <c r="A17" s="113"/>
      <c r="B17" s="114"/>
      <c r="C17" s="110"/>
      <c r="D17" s="110"/>
      <c r="E17" s="110"/>
      <c r="F17" s="111"/>
      <c r="G17" s="115"/>
      <c r="H17" s="111"/>
      <c r="I17" s="110"/>
      <c r="J17" s="112"/>
    </row>
    <row r="18" spans="1:10" s="81" customFormat="1" ht="13.5" thickBot="1" x14ac:dyDescent="0.25">
      <c r="A18" s="116"/>
      <c r="B18" s="117"/>
      <c r="C18" s="118"/>
      <c r="D18" s="118"/>
      <c r="E18" s="118"/>
      <c r="F18" s="119"/>
      <c r="G18" s="120"/>
      <c r="H18" s="119"/>
      <c r="I18" s="118"/>
      <c r="J18" s="121"/>
    </row>
    <row r="19" spans="1:10" ht="13.5" thickBot="1" x14ac:dyDescent="0.25">
      <c r="A19" s="425" t="s">
        <v>66</v>
      </c>
      <c r="B19" s="426"/>
      <c r="C19" s="426"/>
      <c r="D19" s="426"/>
      <c r="E19" s="426"/>
      <c r="F19" s="426"/>
      <c r="G19" s="426"/>
      <c r="H19" s="426"/>
      <c r="I19" s="427"/>
      <c r="J19" s="122">
        <f>SUM(J14:J18)</f>
        <v>0</v>
      </c>
    </row>
    <row r="22" spans="1:10" x14ac:dyDescent="0.2">
      <c r="A22" s="123" t="s">
        <v>67</v>
      </c>
      <c r="B22" s="124"/>
      <c r="C22" s="431" t="s">
        <v>68</v>
      </c>
      <c r="D22" s="431"/>
      <c r="E22" s="124"/>
      <c r="F22" s="431" t="s">
        <v>69</v>
      </c>
      <c r="G22" s="431"/>
      <c r="H22" s="431"/>
    </row>
    <row r="23" spans="1:10" x14ac:dyDescent="0.2">
      <c r="A23" s="124"/>
      <c r="B23" s="124"/>
      <c r="C23" s="124"/>
      <c r="D23" s="124"/>
      <c r="E23" s="124"/>
      <c r="F23" s="432" t="s">
        <v>70</v>
      </c>
      <c r="G23" s="432"/>
      <c r="H23" s="432"/>
    </row>
    <row r="24" spans="1:10" x14ac:dyDescent="0.2">
      <c r="G24" s="125"/>
    </row>
    <row r="25" spans="1:10" x14ac:dyDescent="0.2">
      <c r="G25" s="125"/>
    </row>
    <row r="26" spans="1:10" x14ac:dyDescent="0.2">
      <c r="G26" s="125"/>
    </row>
    <row r="27" spans="1:10" x14ac:dyDescent="0.2">
      <c r="G27" s="125"/>
    </row>
    <row r="28" spans="1:10" x14ac:dyDescent="0.2">
      <c r="G28" s="125"/>
    </row>
    <row r="29" spans="1:10" x14ac:dyDescent="0.2">
      <c r="G29" s="125"/>
    </row>
    <row r="30" spans="1:10" x14ac:dyDescent="0.2">
      <c r="G30" s="125"/>
    </row>
    <row r="31" spans="1:10" x14ac:dyDescent="0.2">
      <c r="G31" s="126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opLeftCell="A13" workbookViewId="0">
      <selection activeCell="F33" sqref="F33"/>
    </sheetView>
  </sheetViews>
  <sheetFormatPr defaultRowHeight="12.75" x14ac:dyDescent="0.2"/>
  <cols>
    <col min="1" max="1" width="4.5703125" style="128" customWidth="1"/>
    <col min="2" max="2" width="34.5703125" style="128" customWidth="1"/>
    <col min="3" max="3" width="7.85546875" style="128" customWidth="1"/>
    <col min="4" max="4" width="9.28515625" style="128" customWidth="1"/>
    <col min="5" max="5" width="8.85546875" style="128" customWidth="1"/>
    <col min="6" max="6" width="12.7109375" style="128" customWidth="1"/>
    <col min="7" max="7" width="9.42578125" style="128" customWidth="1"/>
    <col min="8" max="8" width="10.5703125" style="128" customWidth="1"/>
    <col min="9" max="9" width="11.85546875" style="128" customWidth="1"/>
    <col min="10" max="16384" width="9.140625" style="128"/>
  </cols>
  <sheetData>
    <row r="1" spans="1:13" x14ac:dyDescent="0.2">
      <c r="A1" s="438" t="s">
        <v>118</v>
      </c>
      <c r="B1" s="438"/>
      <c r="C1" s="438"/>
      <c r="D1" s="438"/>
      <c r="E1" s="438"/>
      <c r="F1" s="438"/>
      <c r="G1" s="438"/>
      <c r="H1" s="438"/>
      <c r="I1" s="438"/>
    </row>
    <row r="2" spans="1:13" x14ac:dyDescent="0.2">
      <c r="D2" s="439"/>
      <c r="E2" s="439"/>
      <c r="F2" s="439"/>
    </row>
    <row r="3" spans="1:13" s="81" customFormat="1" ht="12" x14ac:dyDescent="0.2">
      <c r="A3" s="80" t="s">
        <v>71</v>
      </c>
      <c r="B3" s="80"/>
      <c r="C3" s="80"/>
      <c r="E3" s="440"/>
      <c r="F3" s="440"/>
      <c r="G3" s="129"/>
    </row>
    <row r="4" spans="1:13" s="1" customFormat="1" x14ac:dyDescent="0.2">
      <c r="A4" s="82" t="s">
        <v>52</v>
      </c>
    </row>
    <row r="5" spans="1:13" s="83" customFormat="1" ht="15" customHeight="1" x14ac:dyDescent="0.2">
      <c r="A5" s="130" t="s">
        <v>83</v>
      </c>
      <c r="B5" s="130"/>
      <c r="C5" s="130"/>
      <c r="D5" s="130"/>
      <c r="E5" s="130"/>
      <c r="F5" s="130"/>
      <c r="G5" s="130"/>
      <c r="H5" s="131"/>
      <c r="I5" s="131"/>
      <c r="J5" s="131"/>
      <c r="K5" s="132"/>
      <c r="L5" s="132"/>
      <c r="M5" s="132"/>
    </row>
    <row r="6" spans="1:13" s="83" customFormat="1" ht="15" customHeight="1" x14ac:dyDescent="0.2">
      <c r="A6" s="130" t="s">
        <v>55</v>
      </c>
      <c r="B6" s="130"/>
      <c r="C6" s="130"/>
      <c r="D6" s="130"/>
      <c r="E6" s="130"/>
      <c r="F6" s="130"/>
      <c r="G6" s="130"/>
      <c r="H6" s="131"/>
      <c r="I6" s="131"/>
      <c r="J6" s="131"/>
    </row>
    <row r="7" spans="1:13" x14ac:dyDescent="0.2">
      <c r="B7" s="133"/>
    </row>
    <row r="8" spans="1:13" x14ac:dyDescent="0.2">
      <c r="A8" s="441" t="s">
        <v>72</v>
      </c>
      <c r="B8" s="441"/>
      <c r="C8" s="441"/>
      <c r="D8" s="441"/>
      <c r="E8" s="441"/>
      <c r="F8" s="441"/>
      <c r="G8" s="441"/>
      <c r="H8" s="441"/>
      <c r="I8" s="441"/>
    </row>
    <row r="9" spans="1:13" x14ac:dyDescent="0.2">
      <c r="A9" s="442" t="s">
        <v>73</v>
      </c>
      <c r="B9" s="442"/>
      <c r="C9" s="442"/>
      <c r="D9" s="442"/>
      <c r="E9" s="442"/>
      <c r="F9" s="442"/>
      <c r="G9" s="442"/>
      <c r="H9" s="442"/>
      <c r="I9" s="442"/>
    </row>
    <row r="10" spans="1:13" ht="13.5" thickBot="1" x14ac:dyDescent="0.25">
      <c r="A10" s="134"/>
      <c r="B10" s="134"/>
      <c r="C10" s="134"/>
      <c r="D10" s="134"/>
      <c r="E10" s="134"/>
      <c r="F10" s="134"/>
    </row>
    <row r="11" spans="1:13" ht="23.25" customHeight="1" x14ac:dyDescent="0.2">
      <c r="A11" s="443" t="s">
        <v>50</v>
      </c>
      <c r="B11" s="446" t="s">
        <v>74</v>
      </c>
      <c r="C11" s="449" t="s">
        <v>75</v>
      </c>
      <c r="D11" s="449" t="s">
        <v>76</v>
      </c>
      <c r="E11" s="449"/>
      <c r="F11" s="449"/>
      <c r="G11" s="449"/>
      <c r="H11" s="449"/>
      <c r="I11" s="451"/>
    </row>
    <row r="12" spans="1:13" ht="22.5" customHeight="1" x14ac:dyDescent="0.2">
      <c r="A12" s="444"/>
      <c r="B12" s="447"/>
      <c r="C12" s="435"/>
      <c r="D12" s="452" t="s">
        <v>77</v>
      </c>
      <c r="E12" s="453"/>
      <c r="F12" s="454"/>
      <c r="G12" s="435" t="s">
        <v>78</v>
      </c>
      <c r="H12" s="435"/>
      <c r="I12" s="436"/>
    </row>
    <row r="13" spans="1:13" ht="42" customHeight="1" thickBot="1" x14ac:dyDescent="0.25">
      <c r="A13" s="445"/>
      <c r="B13" s="448"/>
      <c r="C13" s="450"/>
      <c r="D13" s="186" t="s">
        <v>79</v>
      </c>
      <c r="E13" s="186" t="s">
        <v>80</v>
      </c>
      <c r="F13" s="135" t="s">
        <v>63</v>
      </c>
      <c r="G13" s="186" t="s">
        <v>79</v>
      </c>
      <c r="H13" s="186" t="s">
        <v>81</v>
      </c>
      <c r="I13" s="135" t="s">
        <v>63</v>
      </c>
    </row>
    <row r="14" spans="1:13" s="136" customFormat="1" ht="18.75" customHeight="1" x14ac:dyDescent="0.2">
      <c r="A14" s="268">
        <v>1</v>
      </c>
      <c r="B14" s="269">
        <v>2</v>
      </c>
      <c r="C14" s="269">
        <v>3</v>
      </c>
      <c r="D14" s="269">
        <v>4</v>
      </c>
      <c r="E14" s="269">
        <v>5</v>
      </c>
      <c r="F14" s="270">
        <v>6</v>
      </c>
      <c r="G14" s="269">
        <v>7</v>
      </c>
      <c r="H14" s="269">
        <v>8</v>
      </c>
      <c r="I14" s="269">
        <v>9</v>
      </c>
    </row>
    <row r="15" spans="1:13" s="136" customFormat="1" ht="27.75" customHeight="1" x14ac:dyDescent="0.2">
      <c r="A15" s="137">
        <v>1</v>
      </c>
      <c r="B15" s="138"/>
      <c r="C15" s="139"/>
      <c r="D15" s="140"/>
      <c r="E15" s="141"/>
      <c r="F15" s="142"/>
      <c r="G15" s="140"/>
      <c r="H15" s="141"/>
      <c r="I15" s="142"/>
    </row>
    <row r="16" spans="1:13" s="136" customFormat="1" ht="33" customHeight="1" x14ac:dyDescent="0.2">
      <c r="A16" s="137">
        <v>2</v>
      </c>
      <c r="B16" s="138"/>
      <c r="C16" s="139"/>
      <c r="D16" s="140"/>
      <c r="E16" s="141"/>
      <c r="F16" s="142"/>
      <c r="G16" s="140"/>
      <c r="H16" s="141"/>
      <c r="I16" s="142"/>
    </row>
    <row r="17" spans="1:9" s="136" customFormat="1" x14ac:dyDescent="0.2">
      <c r="A17" s="137">
        <v>3</v>
      </c>
      <c r="B17" s="138"/>
      <c r="C17" s="139"/>
      <c r="D17" s="140"/>
      <c r="E17" s="141"/>
      <c r="F17" s="142"/>
      <c r="G17" s="140"/>
      <c r="H17" s="141"/>
      <c r="I17" s="142"/>
    </row>
    <row r="18" spans="1:9" s="136" customFormat="1" x14ac:dyDescent="0.2">
      <c r="A18" s="137">
        <v>4</v>
      </c>
      <c r="B18" s="138"/>
      <c r="C18" s="139"/>
      <c r="D18" s="140"/>
      <c r="E18" s="141"/>
      <c r="F18" s="142"/>
      <c r="G18" s="140"/>
      <c r="H18" s="141"/>
      <c r="I18" s="142"/>
    </row>
    <row r="19" spans="1:9" s="136" customFormat="1" x14ac:dyDescent="0.2">
      <c r="A19" s="137">
        <v>5</v>
      </c>
      <c r="B19" s="138"/>
      <c r="C19" s="139"/>
      <c r="D19" s="140"/>
      <c r="E19" s="143"/>
      <c r="F19" s="142"/>
      <c r="G19" s="140"/>
      <c r="H19" s="143"/>
      <c r="I19" s="142"/>
    </row>
    <row r="20" spans="1:9" s="136" customFormat="1" x14ac:dyDescent="0.2">
      <c r="A20" s="137">
        <v>6</v>
      </c>
      <c r="B20" s="138"/>
      <c r="C20" s="139"/>
      <c r="D20" s="140"/>
      <c r="E20" s="141"/>
      <c r="F20" s="142"/>
      <c r="G20" s="140"/>
      <c r="H20" s="141"/>
      <c r="I20" s="142"/>
    </row>
    <row r="21" spans="1:9" s="136" customFormat="1" x14ac:dyDescent="0.2">
      <c r="A21" s="137">
        <v>7</v>
      </c>
      <c r="B21" s="138"/>
      <c r="C21" s="139"/>
      <c r="D21" s="140"/>
      <c r="E21" s="141"/>
      <c r="F21" s="142"/>
      <c r="G21" s="140"/>
      <c r="H21" s="141"/>
      <c r="I21" s="142"/>
    </row>
    <row r="22" spans="1:9" s="136" customFormat="1" x14ac:dyDescent="0.2">
      <c r="A22" s="137">
        <v>8</v>
      </c>
      <c r="B22" s="138"/>
      <c r="C22" s="139"/>
      <c r="D22" s="140"/>
      <c r="E22" s="141"/>
      <c r="F22" s="142"/>
      <c r="G22" s="140"/>
      <c r="H22" s="141"/>
      <c r="I22" s="142"/>
    </row>
    <row r="23" spans="1:9" s="136" customFormat="1" x14ac:dyDescent="0.2">
      <c r="A23" s="137">
        <v>9</v>
      </c>
      <c r="B23" s="138"/>
      <c r="C23" s="139"/>
      <c r="D23" s="140"/>
      <c r="E23" s="141"/>
      <c r="F23" s="142"/>
      <c r="G23" s="140"/>
      <c r="H23" s="141"/>
      <c r="I23" s="142"/>
    </row>
    <row r="24" spans="1:9" s="136" customFormat="1" x14ac:dyDescent="0.2">
      <c r="A24" s="137">
        <v>10</v>
      </c>
      <c r="B24" s="138"/>
      <c r="C24" s="139"/>
      <c r="D24" s="140"/>
      <c r="E24" s="141"/>
      <c r="F24" s="142"/>
      <c r="G24" s="140"/>
      <c r="H24" s="141"/>
      <c r="I24" s="142"/>
    </row>
    <row r="26" spans="1:9" x14ac:dyDescent="0.2">
      <c r="A26" s="128" t="s">
        <v>82</v>
      </c>
    </row>
    <row r="28" spans="1:9" ht="15.75" x14ac:dyDescent="0.25">
      <c r="B28" s="144"/>
      <c r="C28" s="145"/>
      <c r="D28" s="146"/>
      <c r="E28" s="147"/>
      <c r="F28" s="148"/>
      <c r="G28" s="148"/>
    </row>
    <row r="29" spans="1:9" ht="15.75" x14ac:dyDescent="0.25">
      <c r="B29" s="149"/>
      <c r="C29" s="147"/>
      <c r="D29" s="146"/>
      <c r="E29" s="150"/>
      <c r="F29" s="151"/>
      <c r="G29" s="151"/>
    </row>
    <row r="30" spans="1:9" ht="15.75" x14ac:dyDescent="0.25">
      <c r="B30" s="146"/>
      <c r="C30" s="146"/>
      <c r="D30" s="146"/>
      <c r="E30" s="152"/>
      <c r="F30" s="153"/>
      <c r="G30" s="153"/>
    </row>
    <row r="31" spans="1:9" ht="15.75" x14ac:dyDescent="0.25">
      <c r="B31" s="145"/>
      <c r="C31" s="147"/>
      <c r="D31" s="146"/>
      <c r="E31" s="150"/>
      <c r="F31" s="151"/>
      <c r="G31" s="151"/>
    </row>
    <row r="32" spans="1:9" ht="15.75" x14ac:dyDescent="0.25">
      <c r="B32" s="145"/>
      <c r="C32" s="147"/>
      <c r="D32" s="146"/>
      <c r="E32" s="150"/>
      <c r="F32" s="148"/>
      <c r="G32" s="148"/>
    </row>
    <row r="33" spans="2:7" ht="15.75" x14ac:dyDescent="0.25">
      <c r="B33" s="145"/>
      <c r="C33" s="147"/>
      <c r="D33" s="146"/>
      <c r="E33" s="150"/>
      <c r="F33" s="148"/>
      <c r="G33" s="148"/>
    </row>
    <row r="34" spans="2:7" ht="15.75" x14ac:dyDescent="0.2">
      <c r="B34" s="437"/>
      <c r="C34" s="437"/>
      <c r="D34" s="437"/>
      <c r="E34" s="150"/>
      <c r="F34" s="148"/>
      <c r="G34" s="148"/>
    </row>
    <row r="35" spans="2:7" ht="15.75" x14ac:dyDescent="0.25">
      <c r="B35" s="154"/>
      <c r="C35" s="155"/>
      <c r="D35" s="146"/>
      <c r="E35" s="156"/>
      <c r="F35" s="157"/>
      <c r="G35" s="157"/>
    </row>
    <row r="36" spans="2:7" ht="15.75" x14ac:dyDescent="0.25">
      <c r="B36" s="158"/>
      <c r="C36" s="158"/>
      <c r="D36" s="146"/>
      <c r="E36" s="158"/>
      <c r="F36" s="159"/>
      <c r="G36" s="159"/>
    </row>
    <row r="37" spans="2:7" ht="15.75" x14ac:dyDescent="0.25">
      <c r="B37" s="146"/>
      <c r="C37" s="146"/>
      <c r="D37" s="146"/>
      <c r="E37" s="146"/>
      <c r="F37" s="146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8.2.</vt:lpstr>
      <vt:lpstr>прил. №2 к ф.8.2.</vt:lpstr>
      <vt:lpstr>прил. №1 к ф.8.2.</vt:lpstr>
      <vt:lpstr>прил. №3 к ф.8.2.</vt:lpstr>
      <vt:lpstr>'форма 8.2.'!Область_печати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Олеся Федоровна Петрова</cp:lastModifiedBy>
  <cp:lastPrinted>2015-12-02T04:36:04Z</cp:lastPrinted>
  <dcterms:created xsi:type="dcterms:W3CDTF">2014-07-04T12:56:10Z</dcterms:created>
  <dcterms:modified xsi:type="dcterms:W3CDTF">2016-05-17T10:32:37Z</dcterms:modified>
</cp:coreProperties>
</file>