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20" windowWidth="28635" windowHeight="11760"/>
  </bookViews>
  <sheets>
    <sheet name="Приложение 16" sheetId="1" r:id="rId1"/>
  </sheets>
  <definedNames>
    <definedName name="Excel_BuiltIn__FilterDatabase_2">'Приложение 16'!#REF!</definedName>
    <definedName name="Tab2_1_5">#REF!</definedName>
    <definedName name="Tabl151">#REF!</definedName>
    <definedName name="Tabl271">#REF!</definedName>
    <definedName name="Tabl521">#REF!</definedName>
    <definedName name="Tabl661">#REF!</definedName>
    <definedName name="_xlnm.Print_Titles" localSheetId="0">'Приложение 16'!$A:$B</definedName>
    <definedName name="нет">#REF!</definedName>
    <definedName name="_xlnm.Print_Area" localSheetId="0">'Приложение 16'!$A$1:$H$433</definedName>
    <definedName name="П000010001003">#REF!</definedName>
    <definedName name="П000010001004">#REF!</definedName>
    <definedName name="П000010002003">#REF!</definedName>
    <definedName name="П000010002004">#REF!</definedName>
    <definedName name="П000010002903">#REF!</definedName>
    <definedName name="П000010002904">#REF!</definedName>
    <definedName name="П000010003003">#REF!</definedName>
    <definedName name="П000010003004">#REF!</definedName>
    <definedName name="П000010004003">#REF!</definedName>
    <definedName name="П000010004004">#REF!</definedName>
    <definedName name="П000010005003">#REF!</definedName>
    <definedName name="П000010005004">#REF!</definedName>
    <definedName name="П000010011003">#REF!</definedName>
    <definedName name="П000010015003">#REF!</definedName>
    <definedName name="П000010019003">#REF!</definedName>
    <definedName name="П000010019004">#REF!</definedName>
    <definedName name="П000020006003">#REF!</definedName>
    <definedName name="П000020006004">#REF!</definedName>
    <definedName name="П000020007003">#REF!</definedName>
    <definedName name="П000020007004">#REF!</definedName>
    <definedName name="П000020008003">#REF!</definedName>
    <definedName name="П000020008004">#REF!</definedName>
    <definedName name="П000020009003">#REF!</definedName>
    <definedName name="П000020009004">#REF!</definedName>
    <definedName name="П000020010003">#REF!</definedName>
    <definedName name="П000020010004">#REF!</definedName>
    <definedName name="П000020021103">#REF!</definedName>
    <definedName name="П000020021104">#REF!</definedName>
    <definedName name="П000020029003">#REF!</definedName>
    <definedName name="П000020029004">#REF!</definedName>
    <definedName name="П000030012003">#REF!</definedName>
    <definedName name="П000030012004">#REF!</definedName>
    <definedName name="П000030013003">#REF!</definedName>
    <definedName name="П000030013004">#REF!</definedName>
    <definedName name="П000030014003">#REF!</definedName>
    <definedName name="П000030014004">#REF!</definedName>
    <definedName name="П000030041003">#REF!</definedName>
    <definedName name="П000030041004">#REF!</definedName>
    <definedName name="П000030041503">#REF!</definedName>
    <definedName name="П000030041504">#REF!</definedName>
    <definedName name="П000030042003">#REF!</definedName>
    <definedName name="П000030042004">#REF!</definedName>
    <definedName name="П000030043003">#REF!</definedName>
    <definedName name="П000030043004">#REF!</definedName>
    <definedName name="П000030043103">#REF!</definedName>
    <definedName name="П000030043104">#REF!</definedName>
    <definedName name="П000030047003">#REF!</definedName>
    <definedName name="П000030047004">#REF!</definedName>
    <definedName name="П000030049003">#REF!</definedName>
    <definedName name="П000030049004">#REF!</definedName>
    <definedName name="П000040017003">#REF!</definedName>
    <definedName name="П000040017004">#REF!</definedName>
    <definedName name="П000040018003">#REF!</definedName>
    <definedName name="П000040018004">#REF!</definedName>
    <definedName name="П000040019003">#REF!</definedName>
    <definedName name="П000040019004">#REF!</definedName>
    <definedName name="П000040051003">#REF!</definedName>
    <definedName name="П000040051004">#REF!</definedName>
    <definedName name="П000040052003">#REF!</definedName>
    <definedName name="П000040059003">#REF!</definedName>
    <definedName name="П000040059004">#REF!</definedName>
    <definedName name="П000050061003">#REF!</definedName>
    <definedName name="П000050061004">#REF!</definedName>
    <definedName name="П000050062003">#REF!</definedName>
    <definedName name="П000050062004">#REF!</definedName>
    <definedName name="П000050063003">#REF!</definedName>
    <definedName name="П000050063004">#REF!</definedName>
    <definedName name="П000050064003">#REF!</definedName>
    <definedName name="П000050064004">#REF!</definedName>
    <definedName name="П000050065003">#REF!</definedName>
    <definedName name="П000050065004">#REF!</definedName>
    <definedName name="П000050066003">#REF!</definedName>
    <definedName name="П000050066004">#REF!</definedName>
    <definedName name="П000050069003">#REF!</definedName>
    <definedName name="П000050069004">#REF!</definedName>
    <definedName name="Сумм1903">#REF!</definedName>
    <definedName name="Сумм1904">#REF!</definedName>
    <definedName name="Сумм2103">#REF!</definedName>
    <definedName name="Сумм2104">#REF!</definedName>
    <definedName name="Сумм2713">#REF!</definedName>
    <definedName name="Сумм2714">#REF!</definedName>
    <definedName name="сумм4303">#REF!</definedName>
    <definedName name="сумм4304">#REF!</definedName>
    <definedName name="сумм5903">#REF!</definedName>
    <definedName name="сумм5904">#REF!</definedName>
    <definedName name="Сумм6613">#REF!</definedName>
    <definedName name="Сумм6614">#REF!</definedName>
  </definedNames>
  <calcPr calcId="145621"/>
</workbook>
</file>

<file path=xl/calcChain.xml><?xml version="1.0" encoding="utf-8"?>
<calcChain xmlns="http://schemas.openxmlformats.org/spreadsheetml/2006/main">
  <c r="C38" i="1" l="1"/>
  <c r="C37" i="1" s="1"/>
  <c r="C33" i="1" s="1"/>
  <c r="C39" i="1"/>
  <c r="C43" i="1"/>
  <c r="C41" i="1" s="1"/>
  <c r="C44" i="1"/>
  <c r="C45" i="1"/>
  <c r="C46" i="1"/>
  <c r="C47" i="1"/>
  <c r="C49" i="1"/>
  <c r="C60" i="1"/>
</calcChain>
</file>

<file path=xl/sharedStrings.xml><?xml version="1.0" encoding="utf-8"?>
<sst xmlns="http://schemas.openxmlformats.org/spreadsheetml/2006/main" count="93" uniqueCount="76">
  <si>
    <t>_________________</t>
  </si>
  <si>
    <t>________________</t>
  </si>
  <si>
    <t>___________________</t>
  </si>
  <si>
    <t>Подрядчик</t>
  </si>
  <si>
    <t>Заказчик</t>
  </si>
  <si>
    <t>ВСЕГО с НДС</t>
  </si>
  <si>
    <t>НДС 18%</t>
  </si>
  <si>
    <t>Всего по ОАО "СН-МНГ"</t>
  </si>
  <si>
    <t>Бурение</t>
  </si>
  <si>
    <t>ВМР</t>
  </si>
  <si>
    <t>Сторонним организациям и населению</t>
  </si>
  <si>
    <t>Прочим</t>
  </si>
  <si>
    <t>ООО "НОП "Мега Щит"</t>
  </si>
  <si>
    <t>ООО "Теплонефть"</t>
  </si>
  <si>
    <t>ООО "Сн-Торг"</t>
  </si>
  <si>
    <t>ООО "Нефтеспецстрой"</t>
  </si>
  <si>
    <t>ООО "Мегионское Тампонажное Управление"</t>
  </si>
  <si>
    <t>ООО "Мегионское УБР"</t>
  </si>
  <si>
    <t>ООО "АвтоТранСервис"</t>
  </si>
  <si>
    <t>ООО "НефтеСпецТранс"</t>
  </si>
  <si>
    <t>ООО "МегионНефтеРемСервис"</t>
  </si>
  <si>
    <t>ООО "Мегион-Сервис"</t>
  </si>
  <si>
    <t>ООО "МегионЭнергоНефть"</t>
  </si>
  <si>
    <t>ООО "АиСС"</t>
  </si>
  <si>
    <t>Дочерние п/п ОАО "СН-МНГ"</t>
  </si>
  <si>
    <t>Прочим позразделениям и цехам</t>
  </si>
  <si>
    <t>ДКС</t>
  </si>
  <si>
    <t>УКК</t>
  </si>
  <si>
    <t>ЛНКиД</t>
  </si>
  <si>
    <t>РСЦ</t>
  </si>
  <si>
    <t>Аппарат управления</t>
  </si>
  <si>
    <t>Управление "Соц-нефть"</t>
  </si>
  <si>
    <t>ЛДЦ "Здоровье"</t>
  </si>
  <si>
    <t>УМТС</t>
  </si>
  <si>
    <t>Управление "Сервис-Нефть"</t>
  </si>
  <si>
    <t>Подразделения</t>
  </si>
  <si>
    <t xml:space="preserve"> ОАО "Обьнефтегеология"</t>
  </si>
  <si>
    <t xml:space="preserve"> ОАО "Обьнефтегазгеология"</t>
  </si>
  <si>
    <t xml:space="preserve"> ОАО "НГК"СН"</t>
  </si>
  <si>
    <t xml:space="preserve"> ОАО "СН-МНГГеология"</t>
  </si>
  <si>
    <t xml:space="preserve"> ОАО "Соболь"</t>
  </si>
  <si>
    <t xml:space="preserve"> </t>
  </si>
  <si>
    <t xml:space="preserve"> ООО "СН-Н-Вартовск" </t>
  </si>
  <si>
    <t>Операторские услуги</t>
  </si>
  <si>
    <t>ВНГДУ (без операторов)</t>
  </si>
  <si>
    <t>АНГДУ (без операторов)</t>
  </si>
  <si>
    <t>ОАО "СН-МНГ"</t>
  </si>
  <si>
    <t xml:space="preserve"> -горизонтальн.</t>
  </si>
  <si>
    <t xml:space="preserve"> -н/н</t>
  </si>
  <si>
    <t>ИТОГО ОАО "СН-МНГ"</t>
  </si>
  <si>
    <t>АУП</t>
  </si>
  <si>
    <t>Газовый цех</t>
  </si>
  <si>
    <t>ППН-1</t>
  </si>
  <si>
    <t>Западно-Аригольское</t>
  </si>
  <si>
    <t>Максимкинское</t>
  </si>
  <si>
    <t>ВСЕГО ПО МЕСТОРОЖДЕНИЮ</t>
  </si>
  <si>
    <t xml:space="preserve">1.3. </t>
  </si>
  <si>
    <t>Вывоз бурового шлама</t>
  </si>
  <si>
    <t>1.2.</t>
  </si>
  <si>
    <t>……</t>
  </si>
  <si>
    <t>гор</t>
  </si>
  <si>
    <t>вод</t>
  </si>
  <si>
    <t>н/н</t>
  </si>
  <si>
    <t>1.1.</t>
  </si>
  <si>
    <t>_______________Месторождение</t>
  </si>
  <si>
    <t>1</t>
  </si>
  <si>
    <t>Итого</t>
  </si>
  <si>
    <t>Суточная ставка</t>
  </si>
  <si>
    <t>Общее кол-во суток бурения / вывоза бурового шлама</t>
  </si>
  <si>
    <t>Нормативная продолжительность бурения 1 скважины</t>
  </si>
  <si>
    <t>Количество скважин</t>
  </si>
  <si>
    <t>Наименование месторождения/конструкция скважин/ выполняемые работы</t>
  </si>
  <si>
    <t>№ п/п</t>
  </si>
  <si>
    <t>руб.</t>
  </si>
  <si>
    <t>Расчет ориентировочной стоимости бурения и крепления скважин</t>
  </si>
  <si>
    <t>Приложение № 4 к дог.№ _______ от «__» __________ 20__г.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</si>
</sst>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#,##0.0_.;\(#,##0.0\)_."/>
    <numFmt numFmtId="165" formatCode="#,##0_.;\(#,##0\)_."/>
    <numFmt numFmtId="166" formatCode="_-* #,##0_р_._-;\-* #,##0_р_._-;_-* \-_р_._-;_-@_-"/>
    <numFmt numFmtId="167" formatCode="#,##0.00_.;\(#,##0.00\)_."/>
    <numFmt numFmtId="168" formatCode="_-* #,##0.00[$€-1]_-;\-* #,##0.00[$€-1]_-;_-* \-??[$€-1]_-"/>
    <numFmt numFmtId="169" formatCode="_-* #,##0.00_р_._-;\-* #,##0.00_р_._-;_-* \-??_р_._-;_-@_-"/>
  </numFmts>
  <fonts count="11" x14ac:knownFonts="1">
    <font>
      <sz val="10"/>
      <name val="Times New Roman Cyr"/>
      <family val="1"/>
      <charset val="204"/>
    </font>
    <font>
      <sz val="10"/>
      <name val="Times New Roman Cyr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sz val="10"/>
      <name val="Arial Cyr"/>
      <family val="2"/>
      <charset val="204"/>
    </font>
    <font>
      <sz val="10"/>
      <name val="Arial"/>
      <family val="2"/>
    </font>
    <font>
      <b/>
      <i/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b/>
      <sz val="12"/>
      <name val="Arial Cyr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27"/>
        <bgColor indexed="41"/>
      </patternFill>
    </fill>
    <fill>
      <patternFill patternType="solid">
        <fgColor indexed="44"/>
        <bgColor indexed="31"/>
      </patternFill>
    </fill>
    <fill>
      <patternFill patternType="solid">
        <fgColor indexed="9"/>
        <bgColor indexed="26"/>
      </patternFill>
    </fill>
  </fills>
  <borders count="24">
    <border>
      <left/>
      <right/>
      <top/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/>
      <top/>
      <bottom/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medium">
        <color indexed="8"/>
      </left>
      <right style="thin">
        <color indexed="8"/>
      </right>
      <top/>
      <bottom style="medium">
        <color indexed="8"/>
      </bottom>
      <diagonal/>
    </border>
  </borders>
  <cellStyleXfs count="11">
    <xf numFmtId="4" fontId="0" fillId="0" borderId="0">
      <alignment vertical="center"/>
    </xf>
    <xf numFmtId="0" fontId="6" fillId="0" borderId="0"/>
    <xf numFmtId="4" fontId="1" fillId="0" borderId="0">
      <alignment vertical="center"/>
    </xf>
    <xf numFmtId="0" fontId="7" fillId="0" borderId="0"/>
    <xf numFmtId="0" fontId="6" fillId="0" borderId="0"/>
    <xf numFmtId="0" fontId="6" fillId="0" borderId="0"/>
    <xf numFmtId="0" fontId="6" fillId="0" borderId="0"/>
    <xf numFmtId="168" fontId="1" fillId="0" borderId="0" applyFill="0" applyBorder="0" applyProtection="0">
      <alignment vertical="center"/>
    </xf>
    <xf numFmtId="166" fontId="1" fillId="0" borderId="0" applyFill="0" applyBorder="0" applyProtection="0">
      <alignment vertical="center"/>
    </xf>
    <xf numFmtId="169" fontId="1" fillId="0" borderId="0" applyFill="0" applyBorder="0" applyProtection="0">
      <alignment vertical="center"/>
    </xf>
    <xf numFmtId="169" fontId="1" fillId="0" borderId="0" applyFill="0" applyBorder="0" applyProtection="0">
      <alignment vertical="center"/>
    </xf>
  </cellStyleXfs>
  <cellXfs count="136">
    <xf numFmtId="4" fontId="0" fillId="0" borderId="0" xfId="0">
      <alignment vertical="center"/>
    </xf>
    <xf numFmtId="0" fontId="2" fillId="0" borderId="0" xfId="0" applyNumberFormat="1" applyFont="1" applyBorder="1" applyAlignment="1">
      <alignment horizontal="center" vertical="center" wrapText="1"/>
    </xf>
    <xf numFmtId="0" fontId="3" fillId="0" borderId="0" xfId="0" applyNumberFormat="1" applyFont="1" applyBorder="1" applyAlignment="1">
      <alignment horizontal="center" vertical="center" wrapText="1"/>
    </xf>
    <xf numFmtId="0" fontId="2" fillId="0" borderId="0" xfId="0" applyNumberFormat="1" applyFont="1" applyBorder="1" applyAlignment="1">
      <alignment horizontal="left" vertical="center" wrapText="1"/>
    </xf>
    <xf numFmtId="0" fontId="2" fillId="0" borderId="0" xfId="0" applyNumberFormat="1" applyFont="1" applyBorder="1" applyAlignment="1">
      <alignment horizontal="center" vertical="center"/>
    </xf>
    <xf numFmtId="4" fontId="2" fillId="0" borderId="0" xfId="0" applyFont="1" applyAlignment="1">
      <alignment horizontal="left" indent="7"/>
    </xf>
    <xf numFmtId="0" fontId="3" fillId="0" borderId="0" xfId="0" applyNumberFormat="1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left" vertical="center"/>
    </xf>
    <xf numFmtId="4" fontId="2" fillId="0" borderId="0" xfId="0" applyFont="1" applyAlignment="1">
      <alignment horizontal="left" indent="4"/>
    </xf>
    <xf numFmtId="4" fontId="2" fillId="0" borderId="0" xfId="0" applyFont="1" applyAlignment="1">
      <alignment horizontal="left"/>
    </xf>
    <xf numFmtId="4" fontId="2" fillId="0" borderId="0" xfId="0" applyFont="1" applyAlignment="1">
      <alignment horizontal="left" indent="2"/>
    </xf>
    <xf numFmtId="4" fontId="2" fillId="0" borderId="1" xfId="0" applyNumberFormat="1" applyFont="1" applyBorder="1" applyAlignment="1">
      <alignment horizontal="center" vertical="center"/>
    </xf>
    <xf numFmtId="0" fontId="2" fillId="0" borderId="2" xfId="0" applyNumberFormat="1" applyFont="1" applyBorder="1" applyAlignment="1">
      <alignment horizontal="center" vertical="center"/>
    </xf>
    <xf numFmtId="0" fontId="3" fillId="0" borderId="2" xfId="0" applyNumberFormat="1" applyFont="1" applyBorder="1" applyAlignment="1">
      <alignment horizontal="center" vertical="center"/>
    </xf>
    <xf numFmtId="0" fontId="2" fillId="0" borderId="2" xfId="0" applyNumberFormat="1" applyFont="1" applyBorder="1" applyAlignment="1">
      <alignment horizontal="left" vertical="center"/>
    </xf>
    <xf numFmtId="0" fontId="2" fillId="0" borderId="3" xfId="0" applyNumberFormat="1" applyFont="1" applyBorder="1" applyAlignment="1">
      <alignment horizontal="center" vertical="center"/>
    </xf>
    <xf numFmtId="4" fontId="2" fillId="0" borderId="4" xfId="0" applyNumberFormat="1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left" vertical="center" wrapText="1"/>
    </xf>
    <xf numFmtId="0" fontId="2" fillId="0" borderId="6" xfId="0" applyNumberFormat="1" applyFont="1" applyBorder="1" applyAlignment="1">
      <alignment horizontal="center" vertical="center" wrapText="1"/>
    </xf>
    <xf numFmtId="0" fontId="4" fillId="2" borderId="0" xfId="0" applyNumberFormat="1" applyFont="1" applyFill="1" applyBorder="1" applyAlignment="1">
      <alignment horizontal="center" vertical="center" wrapText="1"/>
    </xf>
    <xf numFmtId="4" fontId="5" fillId="2" borderId="7" xfId="0" applyNumberFormat="1" applyFont="1" applyFill="1" applyBorder="1" applyAlignment="1">
      <alignment horizontal="center" vertical="center" wrapText="1"/>
    </xf>
    <xf numFmtId="164" fontId="5" fillId="2" borderId="8" xfId="1" applyNumberFormat="1" applyFont="1" applyFill="1" applyBorder="1" applyAlignment="1">
      <alignment horizontal="center" vertical="center" wrapText="1"/>
    </xf>
    <xf numFmtId="165" fontId="5" fillId="2" borderId="8" xfId="1" applyNumberFormat="1" applyFont="1" applyFill="1" applyBorder="1" applyAlignment="1">
      <alignment horizontal="center" vertical="center" wrapText="1"/>
    </xf>
    <xf numFmtId="3" fontId="5" fillId="2" borderId="8" xfId="0" applyNumberFormat="1" applyFont="1" applyFill="1" applyBorder="1" applyAlignment="1">
      <alignment horizontal="center" vertical="center" wrapText="1"/>
    </xf>
    <xf numFmtId="1" fontId="5" fillId="2" borderId="8" xfId="2" applyNumberFormat="1" applyFont="1" applyFill="1" applyBorder="1" applyAlignment="1">
      <alignment horizontal="left" vertical="center" wrapText="1"/>
    </xf>
    <xf numFmtId="166" fontId="5" fillId="2" borderId="9" xfId="2" applyNumberFormat="1" applyFont="1" applyFill="1" applyBorder="1" applyAlignment="1">
      <alignment horizontal="center" vertical="center" wrapText="1"/>
    </xf>
    <xf numFmtId="4" fontId="2" fillId="0" borderId="10" xfId="0" applyNumberFormat="1" applyFont="1" applyBorder="1" applyAlignment="1">
      <alignment horizontal="center" vertical="center" wrapText="1"/>
    </xf>
    <xf numFmtId="0" fontId="2" fillId="0" borderId="11" xfId="0" applyNumberFormat="1" applyFont="1" applyBorder="1" applyAlignment="1">
      <alignment horizontal="center" vertical="center" wrapText="1"/>
    </xf>
    <xf numFmtId="4" fontId="3" fillId="0" borderId="12" xfId="0" applyNumberFormat="1" applyFont="1" applyFill="1" applyBorder="1" applyAlignment="1">
      <alignment horizontal="center" vertical="center" wrapText="1"/>
    </xf>
    <xf numFmtId="3" fontId="3" fillId="0" borderId="13" xfId="0" applyNumberFormat="1" applyFont="1" applyFill="1" applyBorder="1" applyAlignment="1">
      <alignment horizontal="center" vertical="center" wrapText="1"/>
    </xf>
    <xf numFmtId="3" fontId="3" fillId="0" borderId="13" xfId="0" applyNumberFormat="1" applyFont="1" applyBorder="1" applyAlignment="1">
      <alignment horizontal="center" vertical="center" wrapText="1"/>
    </xf>
    <xf numFmtId="3" fontId="3" fillId="0" borderId="13" xfId="0" applyNumberFormat="1" applyFont="1" applyFill="1" applyBorder="1" applyAlignment="1">
      <alignment horizontal="left" vertical="center" wrapText="1"/>
    </xf>
    <xf numFmtId="166" fontId="3" fillId="0" borderId="14" xfId="2" applyNumberFormat="1" applyFont="1" applyBorder="1" applyAlignment="1">
      <alignment horizontal="center" vertical="center" wrapText="1"/>
    </xf>
    <xf numFmtId="4" fontId="3" fillId="0" borderId="10" xfId="0" applyNumberFormat="1" applyFont="1" applyBorder="1" applyAlignment="1">
      <alignment horizontal="center" vertical="center" wrapText="1"/>
    </xf>
    <xf numFmtId="0" fontId="3" fillId="0" borderId="0" xfId="3" applyFont="1" applyBorder="1" applyAlignment="1">
      <alignment horizontal="left" vertical="center" wrapText="1"/>
    </xf>
    <xf numFmtId="0" fontId="3" fillId="0" borderId="0" xfId="0" applyNumberFormat="1" applyFont="1" applyBorder="1" applyAlignment="1">
      <alignment horizontal="left" vertical="center" wrapText="1"/>
    </xf>
    <xf numFmtId="3" fontId="2" fillId="0" borderId="0" xfId="0" applyNumberFormat="1" applyFont="1" applyBorder="1" applyAlignment="1">
      <alignment horizontal="left" vertical="center" wrapText="1"/>
    </xf>
    <xf numFmtId="167" fontId="3" fillId="0" borderId="0" xfId="0" applyNumberFormat="1" applyFont="1" applyBorder="1" applyAlignment="1">
      <alignment horizontal="center" vertical="center" wrapText="1"/>
    </xf>
    <xf numFmtId="167" fontId="2" fillId="0" borderId="0" xfId="0" applyNumberFormat="1" applyFont="1" applyBorder="1" applyAlignment="1">
      <alignment horizontal="center" vertical="center" wrapText="1"/>
    </xf>
    <xf numFmtId="167" fontId="3" fillId="0" borderId="13" xfId="1" applyNumberFormat="1" applyFont="1" applyBorder="1" applyAlignment="1">
      <alignment horizontal="center" vertical="center" wrapText="1"/>
    </xf>
    <xf numFmtId="164" fontId="3" fillId="0" borderId="13" xfId="1" applyNumberFormat="1" applyFont="1" applyBorder="1" applyAlignment="1">
      <alignment horizontal="center" vertical="center" wrapText="1"/>
    </xf>
    <xf numFmtId="3" fontId="2" fillId="0" borderId="13" xfId="0" applyNumberFormat="1" applyFont="1" applyFill="1" applyBorder="1" applyAlignment="1">
      <alignment horizontal="center" vertical="center" wrapText="1"/>
    </xf>
    <xf numFmtId="4" fontId="2" fillId="0" borderId="15" xfId="0" applyNumberFormat="1" applyFont="1" applyBorder="1" applyAlignment="1">
      <alignment horizontal="center" vertical="center" wrapText="1"/>
    </xf>
    <xf numFmtId="167" fontId="2" fillId="0" borderId="16" xfId="1" applyNumberFormat="1" applyFont="1" applyBorder="1" applyAlignment="1">
      <alignment horizontal="center" vertical="center" wrapText="1"/>
    </xf>
    <xf numFmtId="164" fontId="3" fillId="0" borderId="16" xfId="1" applyNumberFormat="1" applyFont="1" applyBorder="1" applyAlignment="1">
      <alignment horizontal="center" vertical="center" wrapText="1"/>
    </xf>
    <xf numFmtId="3" fontId="2" fillId="0" borderId="16" xfId="0" applyNumberFormat="1" applyFont="1" applyBorder="1" applyAlignment="1">
      <alignment horizontal="center" vertical="center" wrapText="1"/>
    </xf>
    <xf numFmtId="3" fontId="2" fillId="0" borderId="16" xfId="0" applyNumberFormat="1" applyFont="1" applyBorder="1" applyAlignment="1">
      <alignment horizontal="left" vertical="center" wrapText="1"/>
    </xf>
    <xf numFmtId="166" fontId="2" fillId="0" borderId="17" xfId="2" applyNumberFormat="1" applyFont="1" applyBorder="1" applyAlignment="1">
      <alignment horizontal="center" vertical="center" wrapText="1"/>
    </xf>
    <xf numFmtId="4" fontId="3" fillId="0" borderId="15" xfId="0" applyNumberFormat="1" applyFont="1" applyFill="1" applyBorder="1" applyAlignment="1">
      <alignment horizontal="center" vertical="center" wrapText="1"/>
    </xf>
    <xf numFmtId="167" fontId="3" fillId="0" borderId="16" xfId="1" applyNumberFormat="1" applyFont="1" applyBorder="1" applyAlignment="1">
      <alignment horizontal="center" vertical="center" wrapText="1"/>
    </xf>
    <xf numFmtId="0" fontId="3" fillId="0" borderId="16" xfId="0" applyNumberFormat="1" applyFont="1" applyBorder="1" applyAlignment="1">
      <alignment horizontal="center" vertical="center" wrapText="1"/>
    </xf>
    <xf numFmtId="3" fontId="8" fillId="0" borderId="16" xfId="0" applyNumberFormat="1" applyFont="1" applyFill="1" applyBorder="1" applyAlignment="1">
      <alignment horizontal="left" vertical="center" wrapText="1"/>
    </xf>
    <xf numFmtId="166" fontId="3" fillId="0" borderId="17" xfId="2" applyNumberFormat="1" applyFont="1" applyBorder="1" applyAlignment="1">
      <alignment horizontal="center" vertical="center" wrapText="1"/>
    </xf>
    <xf numFmtId="3" fontId="8" fillId="0" borderId="16" xfId="0" applyNumberFormat="1" applyFont="1" applyBorder="1" applyAlignment="1">
      <alignment horizontal="left" vertical="center" wrapText="1"/>
    </xf>
    <xf numFmtId="3" fontId="3" fillId="0" borderId="16" xfId="0" applyNumberFormat="1" applyFont="1" applyBorder="1" applyAlignment="1">
      <alignment horizontal="center" vertical="center" wrapText="1"/>
    </xf>
    <xf numFmtId="4" fontId="2" fillId="0" borderId="15" xfId="0" applyNumberFormat="1" applyFont="1" applyFill="1" applyBorder="1" applyAlignment="1">
      <alignment horizontal="center" vertical="center" wrapText="1"/>
    </xf>
    <xf numFmtId="3" fontId="2" fillId="0" borderId="16" xfId="0" applyNumberFormat="1" applyFont="1" applyFill="1" applyBorder="1" applyAlignment="1">
      <alignment horizontal="center" vertical="center" wrapText="1"/>
    </xf>
    <xf numFmtId="49" fontId="2" fillId="0" borderId="17" xfId="2" applyNumberFormat="1" applyFont="1" applyBorder="1" applyAlignment="1">
      <alignment horizontal="center" vertical="center" wrapText="1"/>
    </xf>
    <xf numFmtId="4" fontId="3" fillId="2" borderId="15" xfId="0" applyNumberFormat="1" applyFont="1" applyFill="1" applyBorder="1" applyAlignment="1">
      <alignment horizontal="center" vertical="center" wrapText="1"/>
    </xf>
    <xf numFmtId="167" fontId="3" fillId="2" borderId="16" xfId="1" applyNumberFormat="1" applyFont="1" applyFill="1" applyBorder="1" applyAlignment="1">
      <alignment horizontal="center" vertical="center" wrapText="1"/>
    </xf>
    <xf numFmtId="164" fontId="3" fillId="2" borderId="16" xfId="1" applyNumberFormat="1" applyFont="1" applyFill="1" applyBorder="1" applyAlignment="1">
      <alignment horizontal="center" vertical="center" wrapText="1"/>
    </xf>
    <xf numFmtId="3" fontId="3" fillId="2" borderId="16" xfId="0" applyNumberFormat="1" applyFont="1" applyFill="1" applyBorder="1" applyAlignment="1">
      <alignment horizontal="center" vertical="center" wrapText="1"/>
    </xf>
    <xf numFmtId="3" fontId="8" fillId="2" borderId="16" xfId="0" applyNumberFormat="1" applyFont="1" applyFill="1" applyBorder="1" applyAlignment="1">
      <alignment horizontal="left" vertical="center" wrapText="1"/>
    </xf>
    <xf numFmtId="166" fontId="3" fillId="2" borderId="17" xfId="2" applyNumberFormat="1" applyFont="1" applyFill="1" applyBorder="1" applyAlignment="1">
      <alignment horizontal="center" vertical="center" wrapText="1"/>
    </xf>
    <xf numFmtId="0" fontId="2" fillId="0" borderId="0" xfId="0" applyNumberFormat="1" applyFont="1" applyFill="1" applyBorder="1" applyAlignment="1">
      <alignment horizontal="center" vertical="center" wrapText="1"/>
    </xf>
    <xf numFmtId="3" fontId="3" fillId="0" borderId="16" xfId="0" applyNumberFormat="1" applyFont="1" applyFill="1" applyBorder="1" applyAlignment="1">
      <alignment horizontal="center" vertical="center" wrapText="1"/>
    </xf>
    <xf numFmtId="166" fontId="2" fillId="0" borderId="17" xfId="2" applyNumberFormat="1" applyFont="1" applyFill="1" applyBorder="1" applyAlignment="1">
      <alignment horizontal="center" vertical="center" wrapText="1"/>
    </xf>
    <xf numFmtId="3" fontId="2" fillId="0" borderId="16" xfId="0" applyNumberFormat="1" applyFont="1" applyFill="1" applyBorder="1" applyAlignment="1">
      <alignment horizontal="left" vertical="center" wrapText="1"/>
    </xf>
    <xf numFmtId="49" fontId="2" fillId="0" borderId="17" xfId="2" applyNumberFormat="1" applyFont="1" applyFill="1" applyBorder="1" applyAlignment="1">
      <alignment horizontal="center" vertical="center" wrapText="1"/>
    </xf>
    <xf numFmtId="4" fontId="3" fillId="3" borderId="18" xfId="0" applyNumberFormat="1" applyFont="1" applyFill="1" applyBorder="1" applyAlignment="1">
      <alignment horizontal="center" vertical="center" wrapText="1"/>
    </xf>
    <xf numFmtId="167" fontId="3" fillId="3" borderId="19" xfId="1" applyNumberFormat="1" applyFont="1" applyFill="1" applyBorder="1" applyAlignment="1">
      <alignment horizontal="center" vertical="center" wrapText="1"/>
    </xf>
    <xf numFmtId="164" fontId="3" fillId="3" borderId="19" xfId="1" applyNumberFormat="1" applyFont="1" applyFill="1" applyBorder="1" applyAlignment="1">
      <alignment horizontal="center" vertical="center" wrapText="1"/>
    </xf>
    <xf numFmtId="3" fontId="3" fillId="3" borderId="19" xfId="0" applyNumberFormat="1" applyFont="1" applyFill="1" applyBorder="1" applyAlignment="1">
      <alignment horizontal="center" vertical="center" wrapText="1"/>
    </xf>
    <xf numFmtId="3" fontId="8" fillId="3" borderId="19" xfId="0" applyNumberFormat="1" applyFont="1" applyFill="1" applyBorder="1" applyAlignment="1">
      <alignment horizontal="left" vertical="center" wrapText="1"/>
    </xf>
    <xf numFmtId="166" fontId="2" fillId="3" borderId="20" xfId="2" applyNumberFormat="1" applyFont="1" applyFill="1" applyBorder="1" applyAlignment="1">
      <alignment horizontal="center" vertical="center" wrapText="1"/>
    </xf>
    <xf numFmtId="4" fontId="2" fillId="0" borderId="12" xfId="0" applyNumberFormat="1" applyFont="1" applyFill="1" applyBorder="1" applyAlignment="1">
      <alignment horizontal="center" vertical="center" wrapText="1"/>
    </xf>
    <xf numFmtId="167" fontId="2" fillId="0" borderId="13" xfId="1" applyNumberFormat="1" applyFont="1" applyBorder="1" applyAlignment="1">
      <alignment horizontal="center" vertical="center" wrapText="1"/>
    </xf>
    <xf numFmtId="165" fontId="3" fillId="0" borderId="13" xfId="1" applyNumberFormat="1" applyFont="1" applyBorder="1" applyAlignment="1">
      <alignment horizontal="center" vertical="center" wrapText="1"/>
    </xf>
    <xf numFmtId="3" fontId="2" fillId="0" borderId="13" xfId="0" applyNumberFormat="1" applyFont="1" applyBorder="1" applyAlignment="1">
      <alignment horizontal="center" vertical="center" wrapText="1"/>
    </xf>
    <xf numFmtId="3" fontId="2" fillId="0" borderId="13" xfId="0" applyNumberFormat="1" applyFont="1" applyBorder="1" applyAlignment="1">
      <alignment horizontal="left" vertical="center" wrapText="1"/>
    </xf>
    <xf numFmtId="49" fontId="2" fillId="0" borderId="14" xfId="2" applyNumberFormat="1" applyFont="1" applyBorder="1" applyAlignment="1">
      <alignment horizontal="center" vertical="center" wrapText="1"/>
    </xf>
    <xf numFmtId="165" fontId="3" fillId="0" borderId="16" xfId="1" applyNumberFormat="1" applyFont="1" applyBorder="1" applyAlignment="1">
      <alignment horizontal="center" vertical="center" wrapText="1"/>
    </xf>
    <xf numFmtId="3" fontId="3" fillId="4" borderId="16" xfId="0" applyNumberFormat="1" applyFont="1" applyFill="1" applyBorder="1" applyAlignment="1">
      <alignment horizontal="center" vertical="center" wrapText="1"/>
    </xf>
    <xf numFmtId="3" fontId="3" fillId="4" borderId="13" xfId="0" applyNumberFormat="1" applyFont="1" applyFill="1" applyBorder="1" applyAlignment="1">
      <alignment horizontal="center" vertical="center" wrapText="1"/>
    </xf>
    <xf numFmtId="3" fontId="2" fillId="4" borderId="16" xfId="0" applyNumberFormat="1" applyFont="1" applyFill="1" applyBorder="1" applyAlignment="1">
      <alignment horizontal="left" vertical="center" wrapText="1"/>
    </xf>
    <xf numFmtId="0" fontId="2" fillId="4" borderId="0" xfId="0" applyNumberFormat="1" applyFont="1" applyFill="1" applyBorder="1" applyAlignment="1">
      <alignment horizontal="center" vertical="center" wrapText="1"/>
    </xf>
    <xf numFmtId="4" fontId="2" fillId="4" borderId="21" xfId="0" applyNumberFormat="1" applyFont="1" applyFill="1" applyBorder="1" applyAlignment="1">
      <alignment horizontal="center" vertical="center" wrapText="1"/>
    </xf>
    <xf numFmtId="167" fontId="2" fillId="4" borderId="22" xfId="1" applyNumberFormat="1" applyFont="1" applyFill="1" applyBorder="1" applyAlignment="1">
      <alignment horizontal="center" vertical="center" wrapText="1"/>
    </xf>
    <xf numFmtId="165" fontId="3" fillId="4" borderId="22" xfId="1" applyNumberFormat="1" applyFont="1" applyFill="1" applyBorder="1" applyAlignment="1">
      <alignment horizontal="center" vertical="center" wrapText="1"/>
    </xf>
    <xf numFmtId="3" fontId="3" fillId="4" borderId="22" xfId="0" applyNumberFormat="1" applyFont="1" applyFill="1" applyBorder="1" applyAlignment="1">
      <alignment horizontal="center" vertical="center" wrapText="1"/>
    </xf>
    <xf numFmtId="3" fontId="9" fillId="4" borderId="22" xfId="0" applyNumberFormat="1" applyFont="1" applyFill="1" applyBorder="1" applyAlignment="1">
      <alignment horizontal="left" vertical="center" wrapText="1"/>
    </xf>
    <xf numFmtId="49" fontId="2" fillId="4" borderId="23" xfId="2" applyNumberFormat="1" applyFont="1" applyFill="1" applyBorder="1" applyAlignment="1">
      <alignment horizontal="center" vertical="center" wrapText="1"/>
    </xf>
    <xf numFmtId="4" fontId="9" fillId="4" borderId="15" xfId="0" applyNumberFormat="1" applyFont="1" applyFill="1" applyBorder="1" applyAlignment="1">
      <alignment horizontal="center" vertical="center" wrapText="1"/>
    </xf>
    <xf numFmtId="165" fontId="3" fillId="4" borderId="16" xfId="1" applyNumberFormat="1" applyFont="1" applyFill="1" applyBorder="1" applyAlignment="1">
      <alignment horizontal="center" vertical="center" wrapText="1"/>
    </xf>
    <xf numFmtId="165" fontId="9" fillId="4" borderId="16" xfId="1" applyNumberFormat="1" applyFont="1" applyFill="1" applyBorder="1" applyAlignment="1">
      <alignment horizontal="center" vertical="center" wrapText="1"/>
    </xf>
    <xf numFmtId="3" fontId="9" fillId="4" borderId="16" xfId="0" applyNumberFormat="1" applyFont="1" applyFill="1" applyBorder="1" applyAlignment="1">
      <alignment horizontal="left" vertical="center" wrapText="1"/>
    </xf>
    <xf numFmtId="49" fontId="2" fillId="4" borderId="17" xfId="2" applyNumberFormat="1" applyFont="1" applyFill="1" applyBorder="1" applyAlignment="1">
      <alignment horizontal="center" vertical="center" wrapText="1"/>
    </xf>
    <xf numFmtId="0" fontId="3" fillId="4" borderId="0" xfId="0" applyNumberFormat="1" applyFont="1" applyFill="1" applyBorder="1" applyAlignment="1">
      <alignment horizontal="center" vertical="center" wrapText="1"/>
    </xf>
    <xf numFmtId="3" fontId="3" fillId="4" borderId="0" xfId="0" applyNumberFormat="1" applyFont="1" applyFill="1" applyBorder="1" applyAlignment="1">
      <alignment horizontal="center" vertical="center" wrapText="1"/>
    </xf>
    <xf numFmtId="4" fontId="3" fillId="4" borderId="18" xfId="0" applyNumberFormat="1" applyFont="1" applyFill="1" applyBorder="1" applyAlignment="1">
      <alignment horizontal="center" vertical="center" wrapText="1"/>
    </xf>
    <xf numFmtId="164" fontId="3" fillId="4" borderId="19" xfId="1" applyNumberFormat="1" applyFont="1" applyFill="1" applyBorder="1" applyAlignment="1">
      <alignment horizontal="center" vertical="center" wrapText="1"/>
    </xf>
    <xf numFmtId="165" fontId="3" fillId="0" borderId="19" xfId="1" applyNumberFormat="1" applyFont="1" applyFill="1" applyBorder="1" applyAlignment="1">
      <alignment horizontal="center" vertical="center" wrapText="1"/>
    </xf>
    <xf numFmtId="3" fontId="3" fillId="4" borderId="19" xfId="0" applyNumberFormat="1" applyFont="1" applyFill="1" applyBorder="1" applyAlignment="1">
      <alignment horizontal="center" vertical="center" wrapText="1"/>
    </xf>
    <xf numFmtId="3" fontId="3" fillId="4" borderId="19" xfId="0" applyNumberFormat="1" applyFont="1" applyFill="1" applyBorder="1" applyAlignment="1">
      <alignment horizontal="left" vertical="center" wrapText="1"/>
    </xf>
    <xf numFmtId="49" fontId="3" fillId="4" borderId="20" xfId="2" applyNumberFormat="1" applyFont="1" applyFill="1" applyBorder="1" applyAlignment="1">
      <alignment horizontal="center" vertical="center" wrapText="1"/>
    </xf>
    <xf numFmtId="4" fontId="8" fillId="4" borderId="18" xfId="0" applyNumberFormat="1" applyFont="1" applyFill="1" applyBorder="1" applyAlignment="1">
      <alignment horizontal="center" vertical="center" wrapText="1"/>
    </xf>
    <xf numFmtId="165" fontId="3" fillId="4" borderId="19" xfId="1" applyNumberFormat="1" applyFont="1" applyFill="1" applyBorder="1" applyAlignment="1">
      <alignment horizontal="center" vertical="center" wrapText="1"/>
    </xf>
    <xf numFmtId="165" fontId="8" fillId="4" borderId="19" xfId="1" applyNumberFormat="1" applyFont="1" applyFill="1" applyBorder="1" applyAlignment="1">
      <alignment horizontal="center" vertical="center" wrapText="1"/>
    </xf>
    <xf numFmtId="3" fontId="2" fillId="4" borderId="0" xfId="0" applyNumberFormat="1" applyFont="1" applyFill="1" applyBorder="1" applyAlignment="1">
      <alignment horizontal="center" vertical="center" wrapText="1"/>
    </xf>
    <xf numFmtId="4" fontId="9" fillId="4" borderId="18" xfId="0" applyNumberFormat="1" applyFont="1" applyFill="1" applyBorder="1" applyAlignment="1">
      <alignment horizontal="center" vertical="center" wrapText="1"/>
    </xf>
    <xf numFmtId="165" fontId="2" fillId="4" borderId="19" xfId="1" applyNumberFormat="1" applyFont="1" applyFill="1" applyBorder="1" applyAlignment="1">
      <alignment horizontal="center" vertical="center" wrapText="1"/>
    </xf>
    <xf numFmtId="165" fontId="9" fillId="4" borderId="19" xfId="1" applyNumberFormat="1" applyFont="1" applyFill="1" applyBorder="1" applyAlignment="1">
      <alignment horizontal="center" vertical="center" wrapText="1"/>
    </xf>
    <xf numFmtId="3" fontId="2" fillId="4" borderId="19" xfId="0" applyNumberFormat="1" applyFont="1" applyFill="1" applyBorder="1" applyAlignment="1">
      <alignment horizontal="center" vertical="center" wrapText="1"/>
    </xf>
    <xf numFmtId="3" fontId="2" fillId="4" borderId="19" xfId="0" applyNumberFormat="1" applyFont="1" applyFill="1" applyBorder="1" applyAlignment="1">
      <alignment horizontal="left" vertical="center" wrapText="1"/>
    </xf>
    <xf numFmtId="49" fontId="2" fillId="4" borderId="20" xfId="2" applyNumberFormat="1" applyFont="1" applyFill="1" applyBorder="1" applyAlignment="1">
      <alignment horizontal="center" vertical="center" wrapText="1"/>
    </xf>
    <xf numFmtId="4" fontId="2" fillId="4" borderId="18" xfId="0" applyNumberFormat="1" applyFont="1" applyFill="1" applyBorder="1" applyAlignment="1">
      <alignment horizontal="center" vertical="center" wrapText="1"/>
    </xf>
    <xf numFmtId="164" fontId="2" fillId="4" borderId="19" xfId="1" applyNumberFormat="1" applyFont="1" applyFill="1" applyBorder="1" applyAlignment="1">
      <alignment horizontal="center" vertical="center" wrapText="1"/>
    </xf>
    <xf numFmtId="165" fontId="2" fillId="0" borderId="19" xfId="1" applyNumberFormat="1" applyFont="1" applyFill="1" applyBorder="1" applyAlignment="1">
      <alignment horizontal="center" vertical="center" wrapText="1"/>
    </xf>
    <xf numFmtId="0" fontId="8" fillId="0" borderId="0" xfId="0" applyNumberFormat="1" applyFont="1" applyFill="1" applyBorder="1" applyAlignment="1">
      <alignment horizontal="center" vertical="center" wrapText="1"/>
    </xf>
    <xf numFmtId="4" fontId="8" fillId="2" borderId="18" xfId="0" applyNumberFormat="1" applyFont="1" applyFill="1" applyBorder="1" applyAlignment="1">
      <alignment horizontal="center" vertical="center" wrapText="1"/>
    </xf>
    <xf numFmtId="164" fontId="8" fillId="2" borderId="19" xfId="1" applyNumberFormat="1" applyFont="1" applyFill="1" applyBorder="1" applyAlignment="1">
      <alignment horizontal="center" vertical="center" wrapText="1"/>
    </xf>
    <xf numFmtId="3" fontId="8" fillId="2" borderId="19" xfId="0" applyNumberFormat="1" applyFont="1" applyFill="1" applyBorder="1" applyAlignment="1">
      <alignment horizontal="center" vertical="center" wrapText="1"/>
    </xf>
    <xf numFmtId="3" fontId="8" fillId="2" borderId="19" xfId="0" applyNumberFormat="1" applyFont="1" applyFill="1" applyBorder="1" applyAlignment="1">
      <alignment horizontal="left" vertical="center" wrapText="1"/>
    </xf>
    <xf numFmtId="49" fontId="8" fillId="2" borderId="20" xfId="2" applyNumberFormat="1" applyFont="1" applyFill="1" applyBorder="1" applyAlignment="1">
      <alignment horizontal="center" vertical="center" wrapText="1"/>
    </xf>
    <xf numFmtId="1" fontId="3" fillId="0" borderId="4" xfId="2" applyNumberFormat="1" applyFont="1" applyBorder="1" applyAlignment="1">
      <alignment horizontal="center" vertical="center" wrapText="1"/>
    </xf>
    <xf numFmtId="1" fontId="3" fillId="0" borderId="5" xfId="2" applyNumberFormat="1" applyFont="1" applyBorder="1" applyAlignment="1">
      <alignment horizontal="center" vertical="center" wrapText="1"/>
    </xf>
    <xf numFmtId="1" fontId="3" fillId="0" borderId="5" xfId="2" applyNumberFormat="1" applyFont="1" applyFill="1" applyBorder="1" applyAlignment="1">
      <alignment horizontal="center" vertical="center" wrapText="1"/>
    </xf>
    <xf numFmtId="1" fontId="3" fillId="0" borderId="6" xfId="2" applyNumberFormat="1" applyFont="1" applyBorder="1" applyAlignment="1">
      <alignment horizontal="center" vertical="center" wrapText="1"/>
    </xf>
    <xf numFmtId="0" fontId="2" fillId="0" borderId="0" xfId="0" applyNumberFormat="1" applyFont="1" applyBorder="1" applyAlignment="1">
      <alignment horizontal="right" vertical="center" wrapText="1"/>
    </xf>
    <xf numFmtId="164" fontId="2" fillId="0" borderId="0" xfId="0" applyNumberFormat="1" applyFont="1" applyBorder="1" applyAlignment="1">
      <alignment horizontal="center" vertical="center" wrapText="1"/>
    </xf>
    <xf numFmtId="0" fontId="2" fillId="0" borderId="0" xfId="0" applyNumberFormat="1" applyFont="1" applyAlignment="1">
      <alignment horizontal="center" vertical="center"/>
    </xf>
    <xf numFmtId="0" fontId="9" fillId="0" borderId="0" xfId="0" applyNumberFormat="1" applyFont="1" applyAlignment="1">
      <alignment horizontal="left" vertical="center"/>
    </xf>
    <xf numFmtId="0" fontId="5" fillId="0" borderId="0" xfId="0" applyNumberFormat="1" applyFont="1" applyBorder="1" applyAlignment="1">
      <alignment horizontal="center" vertical="center" wrapText="1"/>
    </xf>
    <xf numFmtId="4" fontId="10" fillId="0" borderId="0" xfId="0" applyFont="1" applyAlignment="1"/>
  </cellXfs>
  <cellStyles count="11">
    <cellStyle name="_бизнес план 2008 17.10.07 СН-МНГ ВМР " xfId="4"/>
    <cellStyle name="_бизнес план 2008 17.10.07 СН-МНГ ГЗД" xfId="5"/>
    <cellStyle name="_бизнес план 2008 17.10.07 СН-МНГ телеметрия" xfId="6"/>
    <cellStyle name="Euro" xfId="7"/>
    <cellStyle name="Обычный" xfId="0" builtinId="0"/>
    <cellStyle name="Обычный_Бюджет" xfId="1"/>
    <cellStyle name="Обычный_Бюджет расходов_НСТ2004" xfId="3"/>
    <cellStyle name="Обычный_Форма БП" xfId="2"/>
    <cellStyle name="Тысячи [0]_ГТМкл" xfId="8"/>
    <cellStyle name="Тысячи_ГТМкл" xfId="9"/>
    <cellStyle name="Финансовый 2" xf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31"/>
  <sheetViews>
    <sheetView tabSelected="1" view="pageBreakPreview" zoomScale="75" zoomScaleNormal="70" zoomScaleSheetLayoutView="75" workbookViewId="0">
      <selection activeCell="G19" sqref="G19"/>
    </sheetView>
  </sheetViews>
  <sheetFormatPr defaultColWidth="9.5" defaultRowHeight="18.75" outlineLevelRow="1" x14ac:dyDescent="0.2"/>
  <cols>
    <col min="1" max="1" width="7" style="1" customWidth="1"/>
    <col min="2" max="2" width="49.5" style="3" customWidth="1"/>
    <col min="3" max="3" width="0" style="1" hidden="1" customWidth="1"/>
    <col min="4" max="4" width="17.83203125" style="1" customWidth="1"/>
    <col min="5" max="5" width="31.5" style="1" customWidth="1"/>
    <col min="6" max="6" width="35.6640625" style="2" customWidth="1"/>
    <col min="7" max="7" width="27.83203125" style="1" customWidth="1"/>
    <col min="8" max="8" width="37" style="1" customWidth="1"/>
    <col min="9" max="9" width="15.5" style="1" customWidth="1"/>
    <col min="10" max="16384" width="9.5" style="1"/>
  </cols>
  <sheetData>
    <row r="1" spans="1:10" ht="12" customHeight="1" x14ac:dyDescent="0.2"/>
    <row r="2" spans="1:10" x14ac:dyDescent="0.25">
      <c r="B2" s="135" t="s">
        <v>75</v>
      </c>
      <c r="C2" s="135"/>
      <c r="D2" s="135"/>
      <c r="I2" s="132"/>
    </row>
    <row r="3" spans="1:10" x14ac:dyDescent="0.2">
      <c r="F3" s="133"/>
      <c r="I3" s="132"/>
    </row>
    <row r="4" spans="1:10" x14ac:dyDescent="0.2">
      <c r="F4" s="133"/>
      <c r="I4" s="132"/>
    </row>
    <row r="5" spans="1:10" x14ac:dyDescent="0.2">
      <c r="F5" s="133"/>
      <c r="I5" s="132"/>
    </row>
    <row r="6" spans="1:10" ht="24" customHeight="1" x14ac:dyDescent="0.2">
      <c r="A6" s="134" t="s">
        <v>74</v>
      </c>
      <c r="B6" s="134"/>
      <c r="C6" s="134"/>
      <c r="D6" s="134"/>
      <c r="E6" s="134"/>
      <c r="F6" s="134"/>
      <c r="G6" s="134"/>
      <c r="H6" s="134"/>
    </row>
    <row r="7" spans="1:10" ht="19.5" thickBot="1" x14ac:dyDescent="0.25">
      <c r="G7" s="131"/>
      <c r="H7" s="130" t="s">
        <v>73</v>
      </c>
    </row>
    <row r="8" spans="1:10" ht="54" customHeight="1" x14ac:dyDescent="0.2">
      <c r="A8" s="129" t="s">
        <v>72</v>
      </c>
      <c r="B8" s="128" t="s">
        <v>71</v>
      </c>
      <c r="C8" s="127"/>
      <c r="D8" s="127" t="s">
        <v>70</v>
      </c>
      <c r="E8" s="127" t="s">
        <v>69</v>
      </c>
      <c r="F8" s="127" t="s">
        <v>68</v>
      </c>
      <c r="G8" s="127" t="s">
        <v>67</v>
      </c>
      <c r="H8" s="126" t="s">
        <v>66</v>
      </c>
    </row>
    <row r="9" spans="1:10" s="120" customFormat="1" ht="28.5" customHeight="1" x14ac:dyDescent="0.2">
      <c r="A9" s="125" t="s">
        <v>65</v>
      </c>
      <c r="B9" s="124" t="s">
        <v>64</v>
      </c>
      <c r="C9" s="123"/>
      <c r="D9" s="123"/>
      <c r="E9" s="123"/>
      <c r="F9" s="123"/>
      <c r="G9" s="122"/>
      <c r="H9" s="121"/>
    </row>
    <row r="10" spans="1:10" s="99" customFormat="1" ht="28.5" customHeight="1" x14ac:dyDescent="0.2">
      <c r="A10" s="106" t="s">
        <v>63</v>
      </c>
      <c r="B10" s="105" t="s">
        <v>8</v>
      </c>
      <c r="C10" s="104"/>
      <c r="D10" s="104"/>
      <c r="E10" s="104"/>
      <c r="F10" s="103"/>
      <c r="G10" s="102"/>
      <c r="H10" s="101"/>
      <c r="J10" s="100"/>
    </row>
    <row r="11" spans="1:10" s="87" customFormat="1" x14ac:dyDescent="0.2">
      <c r="A11" s="116"/>
      <c r="B11" s="115" t="s">
        <v>62</v>
      </c>
      <c r="C11" s="114"/>
      <c r="D11" s="114"/>
      <c r="E11" s="114"/>
      <c r="F11" s="113"/>
      <c r="G11" s="112"/>
      <c r="H11" s="111"/>
      <c r="J11" s="110"/>
    </row>
    <row r="12" spans="1:10" s="87" customFormat="1" x14ac:dyDescent="0.2">
      <c r="A12" s="116"/>
      <c r="B12" s="115" t="s">
        <v>61</v>
      </c>
      <c r="C12" s="114"/>
      <c r="D12" s="114"/>
      <c r="E12" s="114"/>
      <c r="F12" s="113"/>
      <c r="G12" s="112"/>
      <c r="H12" s="111"/>
      <c r="J12" s="110"/>
    </row>
    <row r="13" spans="1:10" s="87" customFormat="1" x14ac:dyDescent="0.2">
      <c r="A13" s="116"/>
      <c r="B13" s="115" t="s">
        <v>60</v>
      </c>
      <c r="C13" s="114"/>
      <c r="D13" s="114"/>
      <c r="E13" s="114"/>
      <c r="F13" s="119"/>
      <c r="G13" s="118"/>
      <c r="H13" s="117"/>
      <c r="J13" s="110"/>
    </row>
    <row r="14" spans="1:10" s="87" customFormat="1" x14ac:dyDescent="0.2">
      <c r="A14" s="116"/>
      <c r="B14" s="115" t="s">
        <v>59</v>
      </c>
      <c r="C14" s="114"/>
      <c r="D14" s="114"/>
      <c r="E14" s="114"/>
      <c r="F14" s="113"/>
      <c r="G14" s="112"/>
      <c r="H14" s="111"/>
      <c r="J14" s="110"/>
    </row>
    <row r="15" spans="1:10" s="99" customFormat="1" ht="28.5" customHeight="1" x14ac:dyDescent="0.2">
      <c r="A15" s="106" t="s">
        <v>58</v>
      </c>
      <c r="B15" s="105" t="s">
        <v>57</v>
      </c>
      <c r="C15" s="104"/>
      <c r="D15" s="104"/>
      <c r="E15" s="104"/>
      <c r="F15" s="109"/>
      <c r="G15" s="108"/>
      <c r="H15" s="107"/>
      <c r="J15" s="100"/>
    </row>
    <row r="16" spans="1:10" s="99" customFormat="1" ht="28.5" customHeight="1" x14ac:dyDescent="0.2">
      <c r="A16" s="106" t="s">
        <v>56</v>
      </c>
      <c r="B16" s="105" t="s">
        <v>55</v>
      </c>
      <c r="C16" s="104"/>
      <c r="D16" s="104"/>
      <c r="E16" s="104"/>
      <c r="F16" s="103"/>
      <c r="G16" s="102"/>
      <c r="H16" s="101"/>
      <c r="J16" s="100"/>
    </row>
    <row r="17" spans="1:10" s="120" customFormat="1" ht="28.5" customHeight="1" x14ac:dyDescent="0.2">
      <c r="A17" s="125" t="s">
        <v>65</v>
      </c>
      <c r="B17" s="124" t="s">
        <v>64</v>
      </c>
      <c r="C17" s="123"/>
      <c r="D17" s="123"/>
      <c r="E17" s="123"/>
      <c r="F17" s="123"/>
      <c r="G17" s="122"/>
      <c r="H17" s="121"/>
    </row>
    <row r="18" spans="1:10" s="99" customFormat="1" ht="28.5" customHeight="1" x14ac:dyDescent="0.2">
      <c r="A18" s="106" t="s">
        <v>63</v>
      </c>
      <c r="B18" s="105" t="s">
        <v>8</v>
      </c>
      <c r="C18" s="104"/>
      <c r="D18" s="104"/>
      <c r="E18" s="104"/>
      <c r="F18" s="103"/>
      <c r="G18" s="102"/>
      <c r="H18" s="101"/>
      <c r="J18" s="100"/>
    </row>
    <row r="19" spans="1:10" s="87" customFormat="1" x14ac:dyDescent="0.2">
      <c r="A19" s="116"/>
      <c r="B19" s="115" t="s">
        <v>62</v>
      </c>
      <c r="C19" s="114"/>
      <c r="D19" s="114"/>
      <c r="E19" s="114"/>
      <c r="F19" s="113"/>
      <c r="G19" s="112"/>
      <c r="H19" s="111"/>
      <c r="J19" s="110"/>
    </row>
    <row r="20" spans="1:10" s="87" customFormat="1" x14ac:dyDescent="0.2">
      <c r="A20" s="116"/>
      <c r="B20" s="115" t="s">
        <v>61</v>
      </c>
      <c r="C20" s="114"/>
      <c r="D20" s="114"/>
      <c r="E20" s="114"/>
      <c r="F20" s="113"/>
      <c r="G20" s="112"/>
      <c r="H20" s="111"/>
      <c r="J20" s="110"/>
    </row>
    <row r="21" spans="1:10" s="87" customFormat="1" x14ac:dyDescent="0.2">
      <c r="A21" s="116"/>
      <c r="B21" s="115" t="s">
        <v>60</v>
      </c>
      <c r="C21" s="114"/>
      <c r="D21" s="114"/>
      <c r="E21" s="114"/>
      <c r="F21" s="119"/>
      <c r="G21" s="118"/>
      <c r="H21" s="117"/>
      <c r="J21" s="110"/>
    </row>
    <row r="22" spans="1:10" s="87" customFormat="1" x14ac:dyDescent="0.2">
      <c r="A22" s="116"/>
      <c r="B22" s="115" t="s">
        <v>59</v>
      </c>
      <c r="C22" s="114"/>
      <c r="D22" s="114"/>
      <c r="E22" s="114"/>
      <c r="F22" s="113"/>
      <c r="G22" s="112"/>
      <c r="H22" s="111"/>
      <c r="J22" s="110"/>
    </row>
    <row r="23" spans="1:10" s="99" customFormat="1" ht="28.5" customHeight="1" x14ac:dyDescent="0.2">
      <c r="A23" s="106" t="s">
        <v>58</v>
      </c>
      <c r="B23" s="105" t="s">
        <v>57</v>
      </c>
      <c r="C23" s="104"/>
      <c r="D23" s="104"/>
      <c r="E23" s="104"/>
      <c r="F23" s="109"/>
      <c r="G23" s="108"/>
      <c r="H23" s="107"/>
      <c r="J23" s="100"/>
    </row>
    <row r="24" spans="1:10" s="99" customFormat="1" ht="28.5" customHeight="1" thickBot="1" x14ac:dyDescent="0.25">
      <c r="A24" s="106" t="s">
        <v>56</v>
      </c>
      <c r="B24" s="105" t="s">
        <v>55</v>
      </c>
      <c r="C24" s="104"/>
      <c r="D24" s="104"/>
      <c r="E24" s="104"/>
      <c r="F24" s="103"/>
      <c r="G24" s="102"/>
      <c r="H24" s="101"/>
      <c r="J24" s="100"/>
    </row>
    <row r="25" spans="1:10" s="87" customFormat="1" ht="12.75" hidden="1" customHeight="1" outlineLevel="1" x14ac:dyDescent="0.2">
      <c r="A25" s="98"/>
      <c r="B25" s="97" t="s">
        <v>48</v>
      </c>
      <c r="C25" s="84"/>
      <c r="D25" s="84"/>
      <c r="E25" s="84"/>
      <c r="F25" s="96"/>
      <c r="G25" s="95"/>
      <c r="H25" s="94"/>
    </row>
    <row r="26" spans="1:10" s="87" customFormat="1" ht="12.75" hidden="1" customHeight="1" outlineLevel="1" x14ac:dyDescent="0.2">
      <c r="A26" s="93"/>
      <c r="B26" s="92" t="s">
        <v>47</v>
      </c>
      <c r="C26" s="91"/>
      <c r="D26" s="91"/>
      <c r="E26" s="91"/>
      <c r="F26" s="90"/>
      <c r="G26" s="89"/>
      <c r="H26" s="88"/>
    </row>
    <row r="27" spans="1:10" s="66" customFormat="1" ht="19.5" hidden="1" thickBot="1" x14ac:dyDescent="0.25">
      <c r="A27" s="70"/>
      <c r="B27" s="69" t="s">
        <v>54</v>
      </c>
      <c r="C27" s="58"/>
      <c r="D27" s="58"/>
      <c r="E27" s="58"/>
      <c r="F27" s="83"/>
      <c r="G27" s="45"/>
      <c r="H27" s="57"/>
    </row>
    <row r="28" spans="1:10" s="66" customFormat="1" ht="19.5" hidden="1" thickBot="1" x14ac:dyDescent="0.25">
      <c r="A28" s="70"/>
      <c r="B28" s="86"/>
      <c r="C28" s="85"/>
      <c r="D28" s="84"/>
      <c r="E28" s="84"/>
      <c r="F28" s="83"/>
      <c r="G28" s="45"/>
      <c r="H28" s="57"/>
    </row>
    <row r="29" spans="1:10" s="66" customFormat="1" ht="12.75" hidden="1" customHeight="1" x14ac:dyDescent="0.2">
      <c r="A29" s="70"/>
      <c r="B29" s="69" t="s">
        <v>53</v>
      </c>
      <c r="C29" s="58"/>
      <c r="D29" s="58"/>
      <c r="E29" s="58"/>
      <c r="F29" s="83"/>
      <c r="G29" s="45"/>
      <c r="H29" s="57"/>
    </row>
    <row r="30" spans="1:10" ht="19.5" hidden="1" thickBot="1" x14ac:dyDescent="0.25">
      <c r="A30" s="59"/>
      <c r="B30" s="48" t="s">
        <v>52</v>
      </c>
      <c r="C30" s="47"/>
      <c r="D30" s="47"/>
      <c r="E30" s="47"/>
      <c r="F30" s="83"/>
      <c r="G30" s="45"/>
      <c r="H30" s="57"/>
    </row>
    <row r="31" spans="1:10" ht="19.5" hidden="1" thickBot="1" x14ac:dyDescent="0.25">
      <c r="A31" s="59"/>
      <c r="B31" s="48" t="s">
        <v>51</v>
      </c>
      <c r="C31" s="47"/>
      <c r="D31" s="47"/>
      <c r="E31" s="47"/>
      <c r="F31" s="83"/>
      <c r="G31" s="45"/>
      <c r="H31" s="57"/>
    </row>
    <row r="32" spans="1:10" ht="19.5" hidden="1" thickBot="1" x14ac:dyDescent="0.25">
      <c r="A32" s="82"/>
      <c r="B32" s="81" t="s">
        <v>50</v>
      </c>
      <c r="C32" s="80"/>
      <c r="D32" s="80"/>
      <c r="E32" s="80"/>
      <c r="F32" s="79"/>
      <c r="G32" s="78"/>
      <c r="H32" s="77"/>
    </row>
    <row r="33" spans="1:8" ht="20.25" hidden="1" thickBot="1" x14ac:dyDescent="0.25">
      <c r="A33" s="76"/>
      <c r="B33" s="75" t="s">
        <v>49</v>
      </c>
      <c r="C33" s="74" t="e">
        <f>C37+C41</f>
        <v>#REF!</v>
      </c>
      <c r="D33" s="74"/>
      <c r="E33" s="74"/>
      <c r="F33" s="73"/>
      <c r="G33" s="72"/>
      <c r="H33" s="71"/>
    </row>
    <row r="34" spans="1:8" s="66" customFormat="1" ht="19.5" hidden="1" thickBot="1" x14ac:dyDescent="0.25">
      <c r="A34" s="70"/>
      <c r="B34" s="69" t="s">
        <v>48</v>
      </c>
      <c r="C34" s="58">
        <v>4169871.6179288574</v>
      </c>
      <c r="D34" s="58"/>
      <c r="E34" s="58"/>
      <c r="F34" s="46"/>
      <c r="G34" s="45"/>
      <c r="H34" s="57"/>
    </row>
    <row r="35" spans="1:8" s="66" customFormat="1" ht="19.5" hidden="1" thickBot="1" x14ac:dyDescent="0.25">
      <c r="A35" s="70"/>
      <c r="B35" s="69" t="s">
        <v>47</v>
      </c>
      <c r="C35" s="58">
        <v>2212647.9449883313</v>
      </c>
      <c r="D35" s="58"/>
      <c r="E35" s="58"/>
      <c r="F35" s="46"/>
      <c r="G35" s="45"/>
      <c r="H35" s="57"/>
    </row>
    <row r="36" spans="1:8" s="66" customFormat="1" ht="20.25" hidden="1" thickBot="1" x14ac:dyDescent="0.25">
      <c r="A36" s="68"/>
      <c r="B36" s="53"/>
      <c r="C36" s="67"/>
      <c r="D36" s="67"/>
      <c r="E36" s="67"/>
      <c r="F36" s="46"/>
      <c r="G36" s="45"/>
      <c r="H36" s="50"/>
    </row>
    <row r="37" spans="1:8" s="2" customFormat="1" ht="20.25" hidden="1" thickBot="1" x14ac:dyDescent="0.25">
      <c r="A37" s="65"/>
      <c r="B37" s="64" t="s">
        <v>46</v>
      </c>
      <c r="C37" s="63" t="e">
        <f>C38+C39</f>
        <v>#REF!</v>
      </c>
      <c r="D37" s="63"/>
      <c r="E37" s="63"/>
      <c r="F37" s="62"/>
      <c r="G37" s="61"/>
      <c r="H37" s="60"/>
    </row>
    <row r="38" spans="1:8" ht="19.5" hidden="1" thickBot="1" x14ac:dyDescent="0.25">
      <c r="A38" s="49"/>
      <c r="B38" s="48" t="s">
        <v>45</v>
      </c>
      <c r="C38" s="47" t="e">
        <f>SUM(C20:C24)+#REF!+#REF!+#REF!</f>
        <v>#REF!</v>
      </c>
      <c r="D38" s="47"/>
      <c r="E38" s="47"/>
      <c r="F38" s="46"/>
      <c r="G38" s="45"/>
      <c r="H38" s="57"/>
    </row>
    <row r="39" spans="1:8" ht="19.5" hidden="1" thickBot="1" x14ac:dyDescent="0.25">
      <c r="A39" s="49"/>
      <c r="B39" s="48" t="s">
        <v>44</v>
      </c>
      <c r="C39" s="47" t="e">
        <f>SUM(#REF!)+C30+C31+C32</f>
        <v>#REF!</v>
      </c>
      <c r="D39" s="47"/>
      <c r="E39" s="47"/>
      <c r="F39" s="46"/>
      <c r="G39" s="45"/>
      <c r="H39" s="57"/>
    </row>
    <row r="40" spans="1:8" ht="19.5" hidden="1" thickBot="1" x14ac:dyDescent="0.25">
      <c r="A40" s="49"/>
      <c r="B40" s="48"/>
      <c r="C40" s="47"/>
      <c r="D40" s="47"/>
      <c r="E40" s="47"/>
      <c r="F40" s="46"/>
      <c r="G40" s="45"/>
      <c r="H40" s="44"/>
    </row>
    <row r="41" spans="1:8" s="2" customFormat="1" ht="20.25" hidden="1" thickBot="1" x14ac:dyDescent="0.25">
      <c r="A41" s="65"/>
      <c r="B41" s="64" t="s">
        <v>43</v>
      </c>
      <c r="C41" s="63" t="e">
        <f>SUM(C42:C47)</f>
        <v>#REF!</v>
      </c>
      <c r="D41" s="63"/>
      <c r="E41" s="63"/>
      <c r="F41" s="62"/>
      <c r="G41" s="61"/>
      <c r="H41" s="60"/>
    </row>
    <row r="42" spans="1:8" ht="12.75" hidden="1" customHeight="1" x14ac:dyDescent="0.2">
      <c r="A42" s="59"/>
      <c r="B42" s="48" t="s">
        <v>42</v>
      </c>
      <c r="C42" s="58" t="s">
        <v>41</v>
      </c>
      <c r="D42" s="58"/>
      <c r="E42" s="58"/>
      <c r="F42" s="46"/>
      <c r="G42" s="45"/>
      <c r="H42" s="57"/>
    </row>
    <row r="43" spans="1:8" ht="12.75" hidden="1" customHeight="1" x14ac:dyDescent="0.2">
      <c r="A43" s="59"/>
      <c r="B43" s="48" t="s">
        <v>40</v>
      </c>
      <c r="C43" s="58" t="e">
        <f>#REF!</f>
        <v>#REF!</v>
      </c>
      <c r="D43" s="58"/>
      <c r="E43" s="58"/>
      <c r="F43" s="46"/>
      <c r="G43" s="45"/>
      <c r="H43" s="57"/>
    </row>
    <row r="44" spans="1:8" ht="12.75" hidden="1" customHeight="1" x14ac:dyDescent="0.2">
      <c r="A44" s="59"/>
      <c r="B44" s="48" t="s">
        <v>39</v>
      </c>
      <c r="C44" s="58" t="e">
        <f>C29+#REF!</f>
        <v>#REF!</v>
      </c>
      <c r="D44" s="58"/>
      <c r="E44" s="58"/>
      <c r="F44" s="46"/>
      <c r="G44" s="45"/>
      <c r="H44" s="57"/>
    </row>
    <row r="45" spans="1:8" ht="12.75" hidden="1" customHeight="1" x14ac:dyDescent="0.2">
      <c r="A45" s="59"/>
      <c r="B45" s="48" t="s">
        <v>38</v>
      </c>
      <c r="C45" s="58">
        <f>C28</f>
        <v>0</v>
      </c>
      <c r="D45" s="58"/>
      <c r="E45" s="58"/>
      <c r="F45" s="46"/>
      <c r="G45" s="45"/>
      <c r="H45" s="57"/>
    </row>
    <row r="46" spans="1:8" ht="12.75" hidden="1" customHeight="1" x14ac:dyDescent="0.2">
      <c r="A46" s="59"/>
      <c r="B46" s="48" t="s">
        <v>37</v>
      </c>
      <c r="C46" s="58" t="e">
        <f>#REF!</f>
        <v>#REF!</v>
      </c>
      <c r="D46" s="58"/>
      <c r="E46" s="58"/>
      <c r="F46" s="46"/>
      <c r="G46" s="45"/>
      <c r="H46" s="57"/>
    </row>
    <row r="47" spans="1:8" ht="12.75" hidden="1" customHeight="1" x14ac:dyDescent="0.2">
      <c r="A47" s="59"/>
      <c r="B47" s="48" t="s">
        <v>36</v>
      </c>
      <c r="C47" s="58" t="e">
        <f>#REF!+#REF!</f>
        <v>#REF!</v>
      </c>
      <c r="D47" s="58"/>
      <c r="E47" s="58"/>
      <c r="F47" s="46"/>
      <c r="G47" s="45"/>
      <c r="H47" s="57"/>
    </row>
    <row r="48" spans="1:8" ht="19.5" hidden="1" thickBot="1" x14ac:dyDescent="0.25">
      <c r="A48" s="49"/>
      <c r="B48" s="48"/>
      <c r="C48" s="47"/>
      <c r="D48" s="47"/>
      <c r="E48" s="47"/>
      <c r="F48" s="46"/>
      <c r="G48" s="45"/>
      <c r="H48" s="44"/>
    </row>
    <row r="49" spans="1:8" s="2" customFormat="1" ht="20.25" hidden="1" thickBot="1" x14ac:dyDescent="0.25">
      <c r="A49" s="54"/>
      <c r="B49" s="55" t="s">
        <v>35</v>
      </c>
      <c r="C49" s="56">
        <f>SUM(C50:C59)</f>
        <v>0</v>
      </c>
      <c r="D49" s="56"/>
      <c r="E49" s="56"/>
      <c r="F49" s="46"/>
      <c r="G49" s="51"/>
      <c r="H49" s="50"/>
    </row>
    <row r="50" spans="1:8" ht="12.75" hidden="1" customHeight="1" outlineLevel="1" x14ac:dyDescent="0.2">
      <c r="A50" s="49"/>
      <c r="B50" s="55" t="s">
        <v>34</v>
      </c>
      <c r="C50" s="47"/>
      <c r="D50" s="47"/>
      <c r="E50" s="47"/>
      <c r="F50" s="46"/>
      <c r="G50" s="45"/>
      <c r="H50" s="44"/>
    </row>
    <row r="51" spans="1:8" ht="12.75" hidden="1" customHeight="1" outlineLevel="1" x14ac:dyDescent="0.2">
      <c r="A51" s="49"/>
      <c r="B51" s="55" t="s">
        <v>33</v>
      </c>
      <c r="C51" s="47"/>
      <c r="D51" s="47"/>
      <c r="E51" s="47"/>
      <c r="F51" s="46"/>
      <c r="G51" s="45"/>
      <c r="H51" s="44"/>
    </row>
    <row r="52" spans="1:8" ht="12.75" hidden="1" customHeight="1" outlineLevel="1" x14ac:dyDescent="0.2">
      <c r="A52" s="49"/>
      <c r="B52" s="55" t="s">
        <v>32</v>
      </c>
      <c r="C52" s="47"/>
      <c r="D52" s="47"/>
      <c r="E52" s="47"/>
      <c r="F52" s="46"/>
      <c r="G52" s="45"/>
      <c r="H52" s="44"/>
    </row>
    <row r="53" spans="1:8" ht="12.75" hidden="1" customHeight="1" outlineLevel="1" x14ac:dyDescent="0.2">
      <c r="A53" s="49"/>
      <c r="B53" s="55" t="s">
        <v>31</v>
      </c>
      <c r="C53" s="47"/>
      <c r="D53" s="47"/>
      <c r="E53" s="47"/>
      <c r="F53" s="46"/>
      <c r="G53" s="45"/>
      <c r="H53" s="44"/>
    </row>
    <row r="54" spans="1:8" ht="12.75" hidden="1" customHeight="1" outlineLevel="1" x14ac:dyDescent="0.2">
      <c r="A54" s="49"/>
      <c r="B54" s="55" t="s">
        <v>30</v>
      </c>
      <c r="C54" s="47"/>
      <c r="D54" s="47"/>
      <c r="E54" s="47"/>
      <c r="F54" s="46"/>
      <c r="G54" s="45"/>
      <c r="H54" s="44"/>
    </row>
    <row r="55" spans="1:8" ht="12.75" hidden="1" customHeight="1" outlineLevel="1" x14ac:dyDescent="0.2">
      <c r="A55" s="49"/>
      <c r="B55" s="55" t="s">
        <v>29</v>
      </c>
      <c r="C55" s="47"/>
      <c r="D55" s="47"/>
      <c r="E55" s="47"/>
      <c r="F55" s="46"/>
      <c r="G55" s="45"/>
      <c r="H55" s="44"/>
    </row>
    <row r="56" spans="1:8" ht="12.75" hidden="1" customHeight="1" outlineLevel="1" x14ac:dyDescent="0.2">
      <c r="A56" s="49"/>
      <c r="B56" s="55" t="s">
        <v>28</v>
      </c>
      <c r="C56" s="47"/>
      <c r="D56" s="47"/>
      <c r="E56" s="47"/>
      <c r="F56" s="46"/>
      <c r="G56" s="45"/>
      <c r="H56" s="44"/>
    </row>
    <row r="57" spans="1:8" ht="12.75" hidden="1" customHeight="1" outlineLevel="1" x14ac:dyDescent="0.2">
      <c r="A57" s="49"/>
      <c r="B57" s="55" t="s">
        <v>27</v>
      </c>
      <c r="C57" s="47"/>
      <c r="D57" s="47"/>
      <c r="E57" s="47"/>
      <c r="F57" s="46"/>
      <c r="G57" s="45"/>
      <c r="H57" s="44"/>
    </row>
    <row r="58" spans="1:8" ht="12.75" hidden="1" customHeight="1" outlineLevel="1" x14ac:dyDescent="0.2">
      <c r="A58" s="49"/>
      <c r="B58" s="55" t="s">
        <v>26</v>
      </c>
      <c r="C58" s="47"/>
      <c r="D58" s="47"/>
      <c r="E58" s="47"/>
      <c r="F58" s="46"/>
      <c r="G58" s="45"/>
      <c r="H58" s="44"/>
    </row>
    <row r="59" spans="1:8" ht="39.75" hidden="1" thickBot="1" x14ac:dyDescent="0.25">
      <c r="A59" s="49"/>
      <c r="B59" s="55" t="s">
        <v>25</v>
      </c>
      <c r="C59" s="47"/>
      <c r="D59" s="47"/>
      <c r="E59" s="47"/>
      <c r="F59" s="46"/>
      <c r="G59" s="45"/>
      <c r="H59" s="44"/>
    </row>
    <row r="60" spans="1:8" s="2" customFormat="1" ht="20.25" hidden="1" thickBot="1" x14ac:dyDescent="0.25">
      <c r="A60" s="54"/>
      <c r="B60" s="53" t="s">
        <v>24</v>
      </c>
      <c r="C60" s="52">
        <f>SUM(C61:C73)</f>
        <v>0</v>
      </c>
      <c r="D60" s="52"/>
      <c r="E60" s="52"/>
      <c r="F60" s="46"/>
      <c r="G60" s="51"/>
      <c r="H60" s="50"/>
    </row>
    <row r="61" spans="1:8" ht="12.75" hidden="1" customHeight="1" outlineLevel="1" x14ac:dyDescent="0.2">
      <c r="A61" s="49"/>
      <c r="B61" s="48" t="s">
        <v>23</v>
      </c>
      <c r="C61" s="47"/>
      <c r="D61" s="47"/>
      <c r="E61" s="47"/>
      <c r="F61" s="46"/>
      <c r="G61" s="45"/>
      <c r="H61" s="44"/>
    </row>
    <row r="62" spans="1:8" ht="12.75" hidden="1" customHeight="1" outlineLevel="1" x14ac:dyDescent="0.2">
      <c r="A62" s="49"/>
      <c r="B62" s="48" t="s">
        <v>22</v>
      </c>
      <c r="C62" s="47"/>
      <c r="D62" s="47"/>
      <c r="E62" s="47"/>
      <c r="F62" s="46"/>
      <c r="G62" s="45"/>
      <c r="H62" s="44"/>
    </row>
    <row r="63" spans="1:8" ht="12.75" hidden="1" customHeight="1" outlineLevel="1" x14ac:dyDescent="0.2">
      <c r="A63" s="49"/>
      <c r="B63" s="48" t="s">
        <v>21</v>
      </c>
      <c r="C63" s="47"/>
      <c r="D63" s="47"/>
      <c r="E63" s="47"/>
      <c r="F63" s="46"/>
      <c r="G63" s="45"/>
      <c r="H63" s="44"/>
    </row>
    <row r="64" spans="1:8" ht="12.75" hidden="1" customHeight="1" outlineLevel="1" x14ac:dyDescent="0.2">
      <c r="A64" s="49"/>
      <c r="B64" s="48" t="s">
        <v>20</v>
      </c>
      <c r="C64" s="47"/>
      <c r="D64" s="47"/>
      <c r="E64" s="47"/>
      <c r="F64" s="46"/>
      <c r="G64" s="45"/>
      <c r="H64" s="44"/>
    </row>
    <row r="65" spans="1:8" ht="12.75" hidden="1" customHeight="1" outlineLevel="1" x14ac:dyDescent="0.2">
      <c r="A65" s="49"/>
      <c r="B65" s="48" t="s">
        <v>19</v>
      </c>
      <c r="C65" s="47"/>
      <c r="D65" s="47"/>
      <c r="E65" s="47"/>
      <c r="F65" s="46"/>
      <c r="G65" s="45"/>
      <c r="H65" s="44"/>
    </row>
    <row r="66" spans="1:8" ht="12.75" hidden="1" customHeight="1" outlineLevel="1" x14ac:dyDescent="0.2">
      <c r="A66" s="49"/>
      <c r="B66" s="48" t="s">
        <v>18</v>
      </c>
      <c r="C66" s="47"/>
      <c r="D66" s="47"/>
      <c r="E66" s="47"/>
      <c r="F66" s="46"/>
      <c r="G66" s="45"/>
      <c r="H66" s="44"/>
    </row>
    <row r="67" spans="1:8" ht="12.75" hidden="1" customHeight="1" outlineLevel="1" x14ac:dyDescent="0.2">
      <c r="A67" s="49"/>
      <c r="B67" s="48" t="s">
        <v>17</v>
      </c>
      <c r="C67" s="47"/>
      <c r="D67" s="47"/>
      <c r="E67" s="47"/>
      <c r="F67" s="46"/>
      <c r="G67" s="45"/>
      <c r="H67" s="44"/>
    </row>
    <row r="68" spans="1:8" ht="12.75" hidden="1" customHeight="1" outlineLevel="1" x14ac:dyDescent="0.2">
      <c r="A68" s="49"/>
      <c r="B68" s="48" t="s">
        <v>16</v>
      </c>
      <c r="C68" s="47"/>
      <c r="D68" s="47"/>
      <c r="E68" s="47"/>
      <c r="F68" s="46"/>
      <c r="G68" s="45"/>
      <c r="H68" s="44"/>
    </row>
    <row r="69" spans="1:8" ht="12.75" hidden="1" customHeight="1" outlineLevel="1" x14ac:dyDescent="0.2">
      <c r="A69" s="49"/>
      <c r="B69" s="48" t="s">
        <v>15</v>
      </c>
      <c r="C69" s="47"/>
      <c r="D69" s="47"/>
      <c r="E69" s="47"/>
      <c r="F69" s="46"/>
      <c r="G69" s="45"/>
      <c r="H69" s="44"/>
    </row>
    <row r="70" spans="1:8" ht="12.75" hidden="1" customHeight="1" outlineLevel="1" x14ac:dyDescent="0.2">
      <c r="A70" s="49"/>
      <c r="B70" s="48" t="s">
        <v>14</v>
      </c>
      <c r="C70" s="47"/>
      <c r="D70" s="47"/>
      <c r="E70" s="47"/>
      <c r="F70" s="46"/>
      <c r="G70" s="45"/>
      <c r="H70" s="44"/>
    </row>
    <row r="71" spans="1:8" ht="12.75" hidden="1" customHeight="1" outlineLevel="1" x14ac:dyDescent="0.2">
      <c r="A71" s="49"/>
      <c r="B71" s="48" t="s">
        <v>13</v>
      </c>
      <c r="C71" s="47"/>
      <c r="D71" s="47"/>
      <c r="E71" s="47"/>
      <c r="F71" s="46"/>
      <c r="G71" s="45"/>
      <c r="H71" s="44"/>
    </row>
    <row r="72" spans="1:8" ht="12.75" hidden="1" customHeight="1" outlineLevel="1" x14ac:dyDescent="0.2">
      <c r="A72" s="49"/>
      <c r="B72" s="48" t="s">
        <v>12</v>
      </c>
      <c r="C72" s="47"/>
      <c r="D72" s="47"/>
      <c r="E72" s="47"/>
      <c r="F72" s="46"/>
      <c r="G72" s="45"/>
      <c r="H72" s="44"/>
    </row>
    <row r="73" spans="1:8" ht="12.75" hidden="1" customHeight="1" outlineLevel="1" x14ac:dyDescent="0.2">
      <c r="A73" s="49"/>
      <c r="B73" s="48" t="s">
        <v>11</v>
      </c>
      <c r="C73" s="47"/>
      <c r="D73" s="47"/>
      <c r="E73" s="47"/>
      <c r="F73" s="46"/>
      <c r="G73" s="45"/>
      <c r="H73" s="44"/>
    </row>
    <row r="74" spans="1:8" s="2" customFormat="1" ht="12.75" hidden="1" customHeight="1" x14ac:dyDescent="0.2">
      <c r="A74" s="34"/>
      <c r="B74" s="33" t="s">
        <v>10</v>
      </c>
      <c r="C74" s="43"/>
      <c r="D74" s="43"/>
      <c r="E74" s="43"/>
      <c r="F74" s="42"/>
      <c r="G74" s="41"/>
      <c r="H74" s="30"/>
    </row>
    <row r="75" spans="1:8" ht="19.5" hidden="1" thickBot="1" x14ac:dyDescent="0.25">
      <c r="A75" s="29"/>
      <c r="G75" s="40"/>
      <c r="H75" s="28"/>
    </row>
    <row r="76" spans="1:8" ht="12.75" hidden="1" customHeight="1" outlineLevel="1" x14ac:dyDescent="0.2">
      <c r="A76" s="29"/>
      <c r="C76" s="2"/>
      <c r="D76" s="2"/>
      <c r="E76" s="2"/>
      <c r="G76" s="39"/>
      <c r="H76" s="35"/>
    </row>
    <row r="77" spans="1:8" ht="12.75" hidden="1" customHeight="1" outlineLevel="1" x14ac:dyDescent="0.2">
      <c r="A77" s="29"/>
      <c r="C77" s="2"/>
      <c r="D77" s="2"/>
      <c r="E77" s="2"/>
      <c r="G77" s="39"/>
      <c r="H77" s="35"/>
    </row>
    <row r="78" spans="1:8" ht="19.5" hidden="1" thickBot="1" x14ac:dyDescent="0.25">
      <c r="A78" s="29"/>
      <c r="C78" s="2"/>
      <c r="D78" s="2"/>
      <c r="E78" s="2"/>
      <c r="G78" s="39"/>
      <c r="H78" s="35"/>
    </row>
    <row r="79" spans="1:8" ht="19.5" hidden="1" thickBot="1" x14ac:dyDescent="0.25">
      <c r="A79" s="29"/>
      <c r="C79" s="2"/>
      <c r="D79" s="2"/>
      <c r="E79" s="2"/>
      <c r="G79" s="39"/>
      <c r="H79" s="35"/>
    </row>
    <row r="80" spans="1:8" ht="19.5" hidden="1" thickBot="1" x14ac:dyDescent="0.25">
      <c r="A80" s="29"/>
      <c r="C80" s="2"/>
      <c r="D80" s="2"/>
      <c r="E80" s="2"/>
      <c r="G80" s="39"/>
      <c r="H80" s="35"/>
    </row>
    <row r="81" spans="1:8" ht="19.5" hidden="1" thickBot="1" x14ac:dyDescent="0.25">
      <c r="A81" s="29"/>
      <c r="C81" s="2"/>
      <c r="D81" s="2"/>
      <c r="E81" s="2"/>
      <c r="G81" s="39"/>
      <c r="H81" s="35"/>
    </row>
    <row r="82" spans="1:8" ht="19.5" hidden="1" thickBot="1" x14ac:dyDescent="0.25">
      <c r="A82" s="29"/>
      <c r="B82" s="38"/>
      <c r="C82" s="2"/>
      <c r="D82" s="2"/>
      <c r="E82" s="2"/>
      <c r="G82" s="2"/>
      <c r="H82" s="35"/>
    </row>
    <row r="83" spans="1:8" ht="19.5" hidden="1" thickBot="1" x14ac:dyDescent="0.25">
      <c r="A83" s="29"/>
      <c r="B83" s="37"/>
      <c r="C83" s="2"/>
      <c r="D83" s="2"/>
      <c r="E83" s="2"/>
      <c r="G83" s="2"/>
      <c r="H83" s="35"/>
    </row>
    <row r="84" spans="1:8" ht="19.5" hidden="1" thickBot="1" x14ac:dyDescent="0.25">
      <c r="A84" s="29"/>
      <c r="B84" s="36"/>
      <c r="C84" s="2"/>
      <c r="D84" s="2"/>
      <c r="E84" s="2"/>
      <c r="G84" s="2"/>
      <c r="H84" s="35"/>
    </row>
    <row r="85" spans="1:8" s="2" customFormat="1" ht="12.75" hidden="1" customHeight="1" outlineLevel="1" x14ac:dyDescent="0.2">
      <c r="A85" s="34"/>
      <c r="B85" s="33" t="s">
        <v>10</v>
      </c>
      <c r="C85" s="32"/>
      <c r="D85" s="32"/>
      <c r="E85" s="32"/>
      <c r="F85" s="31"/>
      <c r="G85" s="31"/>
      <c r="H85" s="30"/>
    </row>
    <row r="86" spans="1:8" ht="12.75" hidden="1" customHeight="1" outlineLevel="1" x14ac:dyDescent="0.2">
      <c r="A86" s="29"/>
      <c r="B86" s="3" t="s">
        <v>9</v>
      </c>
      <c r="F86" s="31"/>
      <c r="G86" s="31"/>
      <c r="H86" s="30"/>
    </row>
    <row r="87" spans="1:8" ht="12.75" hidden="1" customHeight="1" outlineLevel="1" x14ac:dyDescent="0.2">
      <c r="A87" s="29"/>
      <c r="B87" s="3" t="s">
        <v>8</v>
      </c>
      <c r="F87" s="31"/>
      <c r="G87" s="31"/>
      <c r="H87" s="30"/>
    </row>
    <row r="88" spans="1:8" ht="19.5" hidden="1" thickBot="1" x14ac:dyDescent="0.25">
      <c r="A88" s="29"/>
      <c r="H88" s="28"/>
    </row>
    <row r="89" spans="1:8" ht="19.5" hidden="1" thickBot="1" x14ac:dyDescent="0.25">
      <c r="A89" s="29"/>
      <c r="H89" s="28"/>
    </row>
    <row r="90" spans="1:8" ht="19.5" hidden="1" thickBot="1" x14ac:dyDescent="0.25">
      <c r="A90" s="29"/>
      <c r="H90" s="28"/>
    </row>
    <row r="91" spans="1:8" ht="19.5" hidden="1" thickBot="1" x14ac:dyDescent="0.25">
      <c r="A91" s="29"/>
      <c r="H91" s="28"/>
    </row>
    <row r="92" spans="1:8" ht="19.5" hidden="1" thickBot="1" x14ac:dyDescent="0.25">
      <c r="A92" s="29"/>
      <c r="H92" s="28"/>
    </row>
    <row r="93" spans="1:8" ht="19.5" hidden="1" thickBot="1" x14ac:dyDescent="0.25">
      <c r="A93" s="29"/>
      <c r="H93" s="28"/>
    </row>
    <row r="94" spans="1:8" ht="19.5" hidden="1" thickBot="1" x14ac:dyDescent="0.25">
      <c r="A94" s="29"/>
      <c r="H94" s="28"/>
    </row>
    <row r="95" spans="1:8" ht="19.5" hidden="1" thickBot="1" x14ac:dyDescent="0.25">
      <c r="A95" s="29"/>
      <c r="H95" s="28"/>
    </row>
    <row r="96" spans="1:8" ht="19.5" hidden="1" thickBot="1" x14ac:dyDescent="0.25">
      <c r="A96" s="29"/>
      <c r="H96" s="28"/>
    </row>
    <row r="97" spans="1:8" ht="19.5" hidden="1" thickBot="1" x14ac:dyDescent="0.25">
      <c r="A97" s="29"/>
      <c r="H97" s="28"/>
    </row>
    <row r="98" spans="1:8" ht="19.5" hidden="1" thickBot="1" x14ac:dyDescent="0.25">
      <c r="A98" s="29"/>
      <c r="H98" s="28"/>
    </row>
    <row r="99" spans="1:8" ht="19.5" hidden="1" thickBot="1" x14ac:dyDescent="0.25">
      <c r="A99" s="29"/>
      <c r="H99" s="28"/>
    </row>
    <row r="100" spans="1:8" ht="19.5" hidden="1" thickBot="1" x14ac:dyDescent="0.25">
      <c r="A100" s="29"/>
      <c r="H100" s="28"/>
    </row>
    <row r="101" spans="1:8" ht="19.5" hidden="1" thickBot="1" x14ac:dyDescent="0.25">
      <c r="A101" s="29"/>
      <c r="H101" s="28"/>
    </row>
    <row r="102" spans="1:8" ht="19.5" hidden="1" thickBot="1" x14ac:dyDescent="0.25">
      <c r="A102" s="29"/>
      <c r="H102" s="28"/>
    </row>
    <row r="103" spans="1:8" ht="19.5" hidden="1" thickBot="1" x14ac:dyDescent="0.25">
      <c r="A103" s="29"/>
      <c r="H103" s="28"/>
    </row>
    <row r="104" spans="1:8" ht="19.5" hidden="1" thickBot="1" x14ac:dyDescent="0.25">
      <c r="A104" s="29"/>
      <c r="H104" s="28"/>
    </row>
    <row r="105" spans="1:8" ht="19.5" hidden="1" thickBot="1" x14ac:dyDescent="0.25">
      <c r="A105" s="29"/>
      <c r="H105" s="28"/>
    </row>
    <row r="106" spans="1:8" ht="19.5" hidden="1" thickBot="1" x14ac:dyDescent="0.25">
      <c r="A106" s="29"/>
      <c r="H106" s="28"/>
    </row>
    <row r="107" spans="1:8" ht="19.5" hidden="1" thickBot="1" x14ac:dyDescent="0.25">
      <c r="A107" s="29"/>
      <c r="H107" s="28"/>
    </row>
    <row r="108" spans="1:8" ht="19.5" hidden="1" thickBot="1" x14ac:dyDescent="0.25">
      <c r="A108" s="29"/>
      <c r="H108" s="28"/>
    </row>
    <row r="109" spans="1:8" ht="19.5" hidden="1" thickBot="1" x14ac:dyDescent="0.25">
      <c r="A109" s="29"/>
      <c r="H109" s="28"/>
    </row>
    <row r="110" spans="1:8" ht="19.5" hidden="1" thickBot="1" x14ac:dyDescent="0.25">
      <c r="A110" s="29"/>
      <c r="H110" s="28"/>
    </row>
    <row r="111" spans="1:8" ht="19.5" hidden="1" thickBot="1" x14ac:dyDescent="0.25">
      <c r="A111" s="29"/>
      <c r="H111" s="28"/>
    </row>
    <row r="112" spans="1:8" ht="19.5" hidden="1" thickBot="1" x14ac:dyDescent="0.25">
      <c r="A112" s="29"/>
      <c r="H112" s="28"/>
    </row>
    <row r="113" spans="1:8" ht="19.5" hidden="1" thickBot="1" x14ac:dyDescent="0.25">
      <c r="A113" s="29"/>
      <c r="H113" s="28"/>
    </row>
    <row r="114" spans="1:8" ht="19.5" hidden="1" thickBot="1" x14ac:dyDescent="0.25">
      <c r="A114" s="29"/>
      <c r="H114" s="28"/>
    </row>
    <row r="115" spans="1:8" ht="19.5" hidden="1" thickBot="1" x14ac:dyDescent="0.25">
      <c r="A115" s="29"/>
      <c r="H115" s="28"/>
    </row>
    <row r="116" spans="1:8" ht="19.5" hidden="1" thickBot="1" x14ac:dyDescent="0.25">
      <c r="A116" s="29"/>
      <c r="H116" s="28"/>
    </row>
    <row r="117" spans="1:8" ht="19.5" hidden="1" thickBot="1" x14ac:dyDescent="0.25">
      <c r="A117" s="29"/>
      <c r="H117" s="28"/>
    </row>
    <row r="118" spans="1:8" ht="19.5" hidden="1" thickBot="1" x14ac:dyDescent="0.25">
      <c r="A118" s="29"/>
      <c r="H118" s="28"/>
    </row>
    <row r="119" spans="1:8" ht="19.5" hidden="1" thickBot="1" x14ac:dyDescent="0.25">
      <c r="A119" s="29"/>
      <c r="H119" s="28"/>
    </row>
    <row r="120" spans="1:8" ht="19.5" hidden="1" thickBot="1" x14ac:dyDescent="0.25">
      <c r="A120" s="29"/>
      <c r="H120" s="28"/>
    </row>
    <row r="121" spans="1:8" ht="19.5" hidden="1" thickBot="1" x14ac:dyDescent="0.25">
      <c r="A121" s="29"/>
      <c r="H121" s="28"/>
    </row>
    <row r="122" spans="1:8" ht="19.5" hidden="1" thickBot="1" x14ac:dyDescent="0.25">
      <c r="A122" s="29"/>
      <c r="H122" s="28"/>
    </row>
    <row r="123" spans="1:8" ht="19.5" hidden="1" thickBot="1" x14ac:dyDescent="0.25">
      <c r="A123" s="29"/>
      <c r="H123" s="28"/>
    </row>
    <row r="124" spans="1:8" ht="19.5" hidden="1" thickBot="1" x14ac:dyDescent="0.25">
      <c r="A124" s="29"/>
      <c r="H124" s="28"/>
    </row>
    <row r="125" spans="1:8" ht="19.5" hidden="1" thickBot="1" x14ac:dyDescent="0.25">
      <c r="A125" s="29"/>
      <c r="H125" s="28"/>
    </row>
    <row r="126" spans="1:8" ht="19.5" hidden="1" thickBot="1" x14ac:dyDescent="0.25">
      <c r="A126" s="29"/>
      <c r="H126" s="28"/>
    </row>
    <row r="127" spans="1:8" ht="19.5" hidden="1" thickBot="1" x14ac:dyDescent="0.25">
      <c r="A127" s="29"/>
      <c r="H127" s="28"/>
    </row>
    <row r="128" spans="1:8" ht="19.5" hidden="1" thickBot="1" x14ac:dyDescent="0.25">
      <c r="A128" s="29"/>
      <c r="H128" s="28"/>
    </row>
    <row r="129" spans="1:8" ht="19.5" hidden="1" thickBot="1" x14ac:dyDescent="0.25">
      <c r="A129" s="29"/>
      <c r="H129" s="28"/>
    </row>
    <row r="130" spans="1:8" ht="19.5" hidden="1" thickBot="1" x14ac:dyDescent="0.25">
      <c r="A130" s="29"/>
      <c r="H130" s="28"/>
    </row>
    <row r="131" spans="1:8" ht="19.5" hidden="1" thickBot="1" x14ac:dyDescent="0.25">
      <c r="A131" s="29"/>
      <c r="H131" s="28"/>
    </row>
    <row r="132" spans="1:8" ht="19.5" hidden="1" thickBot="1" x14ac:dyDescent="0.25">
      <c r="A132" s="29"/>
      <c r="H132" s="28"/>
    </row>
    <row r="133" spans="1:8" ht="19.5" hidden="1" thickBot="1" x14ac:dyDescent="0.25">
      <c r="A133" s="29"/>
      <c r="H133" s="28"/>
    </row>
    <row r="134" spans="1:8" ht="19.5" hidden="1" thickBot="1" x14ac:dyDescent="0.25">
      <c r="A134" s="29"/>
      <c r="H134" s="28"/>
    </row>
    <row r="135" spans="1:8" ht="19.5" hidden="1" thickBot="1" x14ac:dyDescent="0.25">
      <c r="A135" s="29"/>
      <c r="H135" s="28"/>
    </row>
    <row r="136" spans="1:8" ht="19.5" hidden="1" thickBot="1" x14ac:dyDescent="0.25">
      <c r="A136" s="29"/>
      <c r="H136" s="28"/>
    </row>
    <row r="137" spans="1:8" ht="19.5" hidden="1" thickBot="1" x14ac:dyDescent="0.25">
      <c r="A137" s="29"/>
      <c r="H137" s="28"/>
    </row>
    <row r="138" spans="1:8" ht="19.5" hidden="1" thickBot="1" x14ac:dyDescent="0.25">
      <c r="A138" s="29"/>
      <c r="H138" s="28"/>
    </row>
    <row r="139" spans="1:8" ht="19.5" hidden="1" thickBot="1" x14ac:dyDescent="0.25">
      <c r="A139" s="29"/>
      <c r="H139" s="28"/>
    </row>
    <row r="140" spans="1:8" ht="19.5" hidden="1" thickBot="1" x14ac:dyDescent="0.25">
      <c r="A140" s="29"/>
      <c r="H140" s="28"/>
    </row>
    <row r="141" spans="1:8" ht="19.5" hidden="1" thickBot="1" x14ac:dyDescent="0.25">
      <c r="A141" s="29"/>
      <c r="H141" s="28"/>
    </row>
    <row r="142" spans="1:8" ht="19.5" hidden="1" thickBot="1" x14ac:dyDescent="0.25">
      <c r="A142" s="29"/>
      <c r="H142" s="28"/>
    </row>
    <row r="143" spans="1:8" ht="19.5" hidden="1" thickBot="1" x14ac:dyDescent="0.25">
      <c r="A143" s="29"/>
      <c r="H143" s="28"/>
    </row>
    <row r="144" spans="1:8" ht="19.5" hidden="1" thickBot="1" x14ac:dyDescent="0.25">
      <c r="A144" s="29"/>
      <c r="H144" s="28"/>
    </row>
    <row r="145" spans="1:8" ht="19.5" hidden="1" thickBot="1" x14ac:dyDescent="0.25">
      <c r="A145" s="29"/>
      <c r="H145" s="28"/>
    </row>
    <row r="146" spans="1:8" ht="19.5" hidden="1" thickBot="1" x14ac:dyDescent="0.25">
      <c r="A146" s="29"/>
      <c r="H146" s="28"/>
    </row>
    <row r="147" spans="1:8" ht="19.5" hidden="1" thickBot="1" x14ac:dyDescent="0.25">
      <c r="A147" s="29"/>
      <c r="H147" s="28"/>
    </row>
    <row r="148" spans="1:8" ht="19.5" hidden="1" thickBot="1" x14ac:dyDescent="0.25">
      <c r="A148" s="29"/>
      <c r="H148" s="28"/>
    </row>
    <row r="149" spans="1:8" ht="19.5" hidden="1" thickBot="1" x14ac:dyDescent="0.25">
      <c r="A149" s="29"/>
      <c r="H149" s="28"/>
    </row>
    <row r="150" spans="1:8" ht="19.5" hidden="1" thickBot="1" x14ac:dyDescent="0.25">
      <c r="A150" s="29"/>
      <c r="H150" s="28"/>
    </row>
    <row r="151" spans="1:8" ht="19.5" hidden="1" thickBot="1" x14ac:dyDescent="0.25">
      <c r="A151" s="29"/>
      <c r="H151" s="28"/>
    </row>
    <row r="152" spans="1:8" ht="19.5" hidden="1" thickBot="1" x14ac:dyDescent="0.25">
      <c r="A152" s="29"/>
      <c r="H152" s="28"/>
    </row>
    <row r="153" spans="1:8" ht="19.5" hidden="1" thickBot="1" x14ac:dyDescent="0.25">
      <c r="A153" s="29"/>
      <c r="H153" s="28"/>
    </row>
    <row r="154" spans="1:8" ht="19.5" hidden="1" thickBot="1" x14ac:dyDescent="0.25">
      <c r="A154" s="29"/>
      <c r="H154" s="28"/>
    </row>
    <row r="155" spans="1:8" ht="19.5" hidden="1" thickBot="1" x14ac:dyDescent="0.25">
      <c r="A155" s="29"/>
      <c r="H155" s="28"/>
    </row>
    <row r="156" spans="1:8" ht="19.5" hidden="1" thickBot="1" x14ac:dyDescent="0.25">
      <c r="A156" s="29"/>
      <c r="H156" s="28"/>
    </row>
    <row r="157" spans="1:8" ht="19.5" hidden="1" thickBot="1" x14ac:dyDescent="0.25">
      <c r="A157" s="29"/>
      <c r="H157" s="28"/>
    </row>
    <row r="158" spans="1:8" ht="19.5" hidden="1" thickBot="1" x14ac:dyDescent="0.25">
      <c r="A158" s="29"/>
      <c r="H158" s="28"/>
    </row>
    <row r="159" spans="1:8" ht="19.5" hidden="1" thickBot="1" x14ac:dyDescent="0.25">
      <c r="A159" s="29"/>
      <c r="H159" s="28"/>
    </row>
    <row r="160" spans="1:8" ht="19.5" hidden="1" thickBot="1" x14ac:dyDescent="0.25">
      <c r="A160" s="29"/>
      <c r="H160" s="28"/>
    </row>
    <row r="161" spans="1:8" ht="19.5" hidden="1" thickBot="1" x14ac:dyDescent="0.25">
      <c r="A161" s="29"/>
      <c r="H161" s="28"/>
    </row>
    <row r="162" spans="1:8" ht="19.5" hidden="1" thickBot="1" x14ac:dyDescent="0.25">
      <c r="A162" s="29"/>
      <c r="H162" s="28"/>
    </row>
    <row r="163" spans="1:8" ht="19.5" hidden="1" thickBot="1" x14ac:dyDescent="0.25">
      <c r="A163" s="29"/>
      <c r="H163" s="28"/>
    </row>
    <row r="164" spans="1:8" ht="19.5" hidden="1" thickBot="1" x14ac:dyDescent="0.25">
      <c r="A164" s="29"/>
      <c r="H164" s="28"/>
    </row>
    <row r="165" spans="1:8" ht="19.5" hidden="1" thickBot="1" x14ac:dyDescent="0.25">
      <c r="A165" s="29"/>
      <c r="H165" s="28"/>
    </row>
    <row r="166" spans="1:8" ht="19.5" hidden="1" thickBot="1" x14ac:dyDescent="0.25">
      <c r="A166" s="29"/>
      <c r="H166" s="28"/>
    </row>
    <row r="167" spans="1:8" ht="19.5" hidden="1" thickBot="1" x14ac:dyDescent="0.25">
      <c r="A167" s="29"/>
      <c r="H167" s="28"/>
    </row>
    <row r="168" spans="1:8" ht="19.5" hidden="1" thickBot="1" x14ac:dyDescent="0.25">
      <c r="A168" s="29"/>
      <c r="H168" s="28"/>
    </row>
    <row r="169" spans="1:8" ht="19.5" hidden="1" thickBot="1" x14ac:dyDescent="0.25">
      <c r="A169" s="29"/>
      <c r="H169" s="28"/>
    </row>
    <row r="170" spans="1:8" ht="19.5" hidden="1" thickBot="1" x14ac:dyDescent="0.25">
      <c r="A170" s="29"/>
      <c r="H170" s="28"/>
    </row>
    <row r="171" spans="1:8" ht="19.5" hidden="1" thickBot="1" x14ac:dyDescent="0.25">
      <c r="A171" s="29"/>
      <c r="H171" s="28"/>
    </row>
    <row r="172" spans="1:8" ht="19.5" hidden="1" thickBot="1" x14ac:dyDescent="0.25">
      <c r="A172" s="29"/>
      <c r="H172" s="28"/>
    </row>
    <row r="173" spans="1:8" ht="19.5" hidden="1" thickBot="1" x14ac:dyDescent="0.25">
      <c r="A173" s="29"/>
      <c r="H173" s="28"/>
    </row>
    <row r="174" spans="1:8" ht="19.5" hidden="1" thickBot="1" x14ac:dyDescent="0.25">
      <c r="A174" s="29"/>
      <c r="H174" s="28"/>
    </row>
    <row r="175" spans="1:8" ht="19.5" hidden="1" thickBot="1" x14ac:dyDescent="0.25">
      <c r="A175" s="29"/>
      <c r="H175" s="28"/>
    </row>
    <row r="176" spans="1:8" ht="19.5" hidden="1" thickBot="1" x14ac:dyDescent="0.25">
      <c r="A176" s="29"/>
      <c r="H176" s="28"/>
    </row>
    <row r="177" spans="1:8" ht="19.5" hidden="1" thickBot="1" x14ac:dyDescent="0.25">
      <c r="A177" s="29"/>
      <c r="H177" s="28"/>
    </row>
    <row r="178" spans="1:8" ht="19.5" hidden="1" thickBot="1" x14ac:dyDescent="0.25">
      <c r="A178" s="29"/>
      <c r="H178" s="28"/>
    </row>
    <row r="179" spans="1:8" ht="19.5" hidden="1" thickBot="1" x14ac:dyDescent="0.25">
      <c r="A179" s="29"/>
      <c r="H179" s="28"/>
    </row>
    <row r="180" spans="1:8" ht="19.5" hidden="1" thickBot="1" x14ac:dyDescent="0.25">
      <c r="A180" s="29"/>
      <c r="H180" s="28"/>
    </row>
    <row r="181" spans="1:8" ht="19.5" hidden="1" thickBot="1" x14ac:dyDescent="0.25">
      <c r="A181" s="29"/>
      <c r="H181" s="28"/>
    </row>
    <row r="182" spans="1:8" ht="19.5" hidden="1" thickBot="1" x14ac:dyDescent="0.25">
      <c r="A182" s="29"/>
      <c r="H182" s="28"/>
    </row>
    <row r="183" spans="1:8" ht="19.5" hidden="1" thickBot="1" x14ac:dyDescent="0.25">
      <c r="A183" s="29"/>
      <c r="H183" s="28"/>
    </row>
    <row r="184" spans="1:8" ht="19.5" hidden="1" thickBot="1" x14ac:dyDescent="0.25">
      <c r="A184" s="29"/>
      <c r="H184" s="28"/>
    </row>
    <row r="185" spans="1:8" ht="19.5" hidden="1" thickBot="1" x14ac:dyDescent="0.25">
      <c r="A185" s="29"/>
      <c r="H185" s="28"/>
    </row>
    <row r="186" spans="1:8" ht="19.5" hidden="1" thickBot="1" x14ac:dyDescent="0.25">
      <c r="A186" s="29"/>
      <c r="H186" s="28"/>
    </row>
    <row r="187" spans="1:8" ht="19.5" hidden="1" thickBot="1" x14ac:dyDescent="0.25">
      <c r="A187" s="29"/>
      <c r="H187" s="28"/>
    </row>
    <row r="188" spans="1:8" ht="19.5" hidden="1" thickBot="1" x14ac:dyDescent="0.25">
      <c r="A188" s="29"/>
      <c r="H188" s="28"/>
    </row>
    <row r="189" spans="1:8" ht="19.5" hidden="1" thickBot="1" x14ac:dyDescent="0.25">
      <c r="A189" s="29"/>
      <c r="H189" s="28"/>
    </row>
    <row r="190" spans="1:8" ht="19.5" hidden="1" thickBot="1" x14ac:dyDescent="0.25">
      <c r="A190" s="29"/>
      <c r="H190" s="28"/>
    </row>
    <row r="191" spans="1:8" ht="19.5" hidden="1" thickBot="1" x14ac:dyDescent="0.25">
      <c r="A191" s="29"/>
      <c r="H191" s="28"/>
    </row>
    <row r="192" spans="1:8" ht="19.5" hidden="1" thickBot="1" x14ac:dyDescent="0.25">
      <c r="A192" s="29"/>
      <c r="H192" s="28"/>
    </row>
    <row r="193" spans="1:8" ht="19.5" hidden="1" thickBot="1" x14ac:dyDescent="0.25">
      <c r="A193" s="29"/>
      <c r="H193" s="28"/>
    </row>
    <row r="194" spans="1:8" ht="19.5" hidden="1" thickBot="1" x14ac:dyDescent="0.25">
      <c r="A194" s="29"/>
      <c r="H194" s="28"/>
    </row>
    <row r="195" spans="1:8" ht="19.5" hidden="1" thickBot="1" x14ac:dyDescent="0.25">
      <c r="A195" s="29"/>
      <c r="H195" s="28"/>
    </row>
    <row r="196" spans="1:8" ht="19.5" hidden="1" thickBot="1" x14ac:dyDescent="0.25">
      <c r="A196" s="29"/>
      <c r="H196" s="28"/>
    </row>
    <row r="197" spans="1:8" ht="19.5" hidden="1" thickBot="1" x14ac:dyDescent="0.25">
      <c r="A197" s="29"/>
      <c r="H197" s="28"/>
    </row>
    <row r="198" spans="1:8" ht="19.5" hidden="1" thickBot="1" x14ac:dyDescent="0.25">
      <c r="A198" s="29"/>
      <c r="H198" s="28"/>
    </row>
    <row r="199" spans="1:8" ht="19.5" hidden="1" thickBot="1" x14ac:dyDescent="0.25">
      <c r="A199" s="29"/>
      <c r="H199" s="28"/>
    </row>
    <row r="200" spans="1:8" ht="19.5" hidden="1" thickBot="1" x14ac:dyDescent="0.25">
      <c r="A200" s="29"/>
      <c r="H200" s="28"/>
    </row>
    <row r="201" spans="1:8" ht="19.5" hidden="1" thickBot="1" x14ac:dyDescent="0.25">
      <c r="A201" s="29"/>
      <c r="H201" s="28"/>
    </row>
    <row r="202" spans="1:8" ht="19.5" hidden="1" thickBot="1" x14ac:dyDescent="0.25">
      <c r="A202" s="29"/>
      <c r="H202" s="28"/>
    </row>
    <row r="203" spans="1:8" ht="19.5" hidden="1" thickBot="1" x14ac:dyDescent="0.25">
      <c r="A203" s="29"/>
      <c r="H203" s="28"/>
    </row>
    <row r="204" spans="1:8" ht="19.5" hidden="1" thickBot="1" x14ac:dyDescent="0.25">
      <c r="A204" s="29"/>
      <c r="H204" s="28"/>
    </row>
    <row r="205" spans="1:8" ht="19.5" hidden="1" thickBot="1" x14ac:dyDescent="0.25">
      <c r="A205" s="29"/>
      <c r="H205" s="28"/>
    </row>
    <row r="206" spans="1:8" ht="19.5" hidden="1" thickBot="1" x14ac:dyDescent="0.25">
      <c r="A206" s="29"/>
      <c r="H206" s="28"/>
    </row>
    <row r="207" spans="1:8" ht="19.5" hidden="1" thickBot="1" x14ac:dyDescent="0.25">
      <c r="A207" s="29"/>
      <c r="H207" s="28"/>
    </row>
    <row r="208" spans="1:8" ht="19.5" hidden="1" thickBot="1" x14ac:dyDescent="0.25">
      <c r="A208" s="29"/>
      <c r="H208" s="28"/>
    </row>
    <row r="209" spans="1:8" ht="19.5" hidden="1" thickBot="1" x14ac:dyDescent="0.25">
      <c r="A209" s="29"/>
      <c r="H209" s="28"/>
    </row>
    <row r="210" spans="1:8" ht="19.5" hidden="1" thickBot="1" x14ac:dyDescent="0.25">
      <c r="A210" s="29"/>
      <c r="H210" s="28"/>
    </row>
    <row r="211" spans="1:8" ht="19.5" hidden="1" thickBot="1" x14ac:dyDescent="0.25">
      <c r="A211" s="29"/>
      <c r="H211" s="28"/>
    </row>
    <row r="212" spans="1:8" ht="19.5" hidden="1" thickBot="1" x14ac:dyDescent="0.25">
      <c r="A212" s="29"/>
      <c r="H212" s="28"/>
    </row>
    <row r="213" spans="1:8" ht="19.5" hidden="1" thickBot="1" x14ac:dyDescent="0.25">
      <c r="A213" s="29"/>
      <c r="H213" s="28"/>
    </row>
    <row r="214" spans="1:8" ht="19.5" hidden="1" thickBot="1" x14ac:dyDescent="0.25">
      <c r="A214" s="29"/>
      <c r="H214" s="28"/>
    </row>
    <row r="215" spans="1:8" ht="19.5" hidden="1" thickBot="1" x14ac:dyDescent="0.25">
      <c r="A215" s="29"/>
      <c r="H215" s="28"/>
    </row>
    <row r="216" spans="1:8" ht="19.5" hidden="1" thickBot="1" x14ac:dyDescent="0.25">
      <c r="A216" s="29"/>
      <c r="H216" s="28"/>
    </row>
    <row r="217" spans="1:8" ht="19.5" hidden="1" thickBot="1" x14ac:dyDescent="0.25">
      <c r="A217" s="29"/>
      <c r="H217" s="28"/>
    </row>
    <row r="218" spans="1:8" ht="19.5" hidden="1" thickBot="1" x14ac:dyDescent="0.25">
      <c r="A218" s="29"/>
      <c r="H218" s="28"/>
    </row>
    <row r="219" spans="1:8" ht="19.5" hidden="1" thickBot="1" x14ac:dyDescent="0.25">
      <c r="A219" s="29"/>
      <c r="H219" s="28"/>
    </row>
    <row r="220" spans="1:8" ht="19.5" hidden="1" thickBot="1" x14ac:dyDescent="0.25">
      <c r="A220" s="29"/>
      <c r="H220" s="28"/>
    </row>
    <row r="221" spans="1:8" ht="19.5" hidden="1" thickBot="1" x14ac:dyDescent="0.25">
      <c r="A221" s="29"/>
      <c r="H221" s="28"/>
    </row>
    <row r="222" spans="1:8" ht="19.5" hidden="1" thickBot="1" x14ac:dyDescent="0.25">
      <c r="A222" s="29"/>
      <c r="H222" s="28"/>
    </row>
    <row r="223" spans="1:8" ht="19.5" hidden="1" thickBot="1" x14ac:dyDescent="0.25">
      <c r="A223" s="29"/>
      <c r="H223" s="28"/>
    </row>
    <row r="224" spans="1:8" ht="19.5" hidden="1" thickBot="1" x14ac:dyDescent="0.25">
      <c r="A224" s="29"/>
      <c r="H224" s="28"/>
    </row>
    <row r="225" spans="1:8" ht="19.5" hidden="1" thickBot="1" x14ac:dyDescent="0.25">
      <c r="A225" s="29"/>
      <c r="H225" s="28"/>
    </row>
    <row r="226" spans="1:8" ht="19.5" hidden="1" thickBot="1" x14ac:dyDescent="0.25">
      <c r="A226" s="29"/>
      <c r="H226" s="28"/>
    </row>
    <row r="227" spans="1:8" ht="19.5" hidden="1" thickBot="1" x14ac:dyDescent="0.25">
      <c r="A227" s="29"/>
      <c r="H227" s="28"/>
    </row>
    <row r="228" spans="1:8" ht="19.5" hidden="1" thickBot="1" x14ac:dyDescent="0.25">
      <c r="A228" s="29"/>
      <c r="H228" s="28"/>
    </row>
    <row r="229" spans="1:8" ht="19.5" hidden="1" thickBot="1" x14ac:dyDescent="0.25">
      <c r="A229" s="29"/>
      <c r="H229" s="28"/>
    </row>
    <row r="230" spans="1:8" ht="19.5" hidden="1" thickBot="1" x14ac:dyDescent="0.25">
      <c r="A230" s="29"/>
      <c r="H230" s="28"/>
    </row>
    <row r="231" spans="1:8" ht="19.5" hidden="1" thickBot="1" x14ac:dyDescent="0.25">
      <c r="A231" s="29"/>
      <c r="H231" s="28"/>
    </row>
    <row r="232" spans="1:8" ht="19.5" hidden="1" thickBot="1" x14ac:dyDescent="0.25">
      <c r="A232" s="29"/>
      <c r="H232" s="28"/>
    </row>
    <row r="233" spans="1:8" ht="19.5" hidden="1" thickBot="1" x14ac:dyDescent="0.25">
      <c r="A233" s="29"/>
      <c r="H233" s="28"/>
    </row>
    <row r="234" spans="1:8" ht="19.5" hidden="1" thickBot="1" x14ac:dyDescent="0.25">
      <c r="A234" s="29"/>
      <c r="H234" s="28"/>
    </row>
    <row r="235" spans="1:8" ht="19.5" hidden="1" thickBot="1" x14ac:dyDescent="0.25">
      <c r="A235" s="29"/>
      <c r="H235" s="28"/>
    </row>
    <row r="236" spans="1:8" ht="19.5" hidden="1" thickBot="1" x14ac:dyDescent="0.25">
      <c r="A236" s="29"/>
      <c r="H236" s="28"/>
    </row>
    <row r="237" spans="1:8" ht="19.5" hidden="1" thickBot="1" x14ac:dyDescent="0.25">
      <c r="A237" s="29"/>
      <c r="H237" s="28"/>
    </row>
    <row r="238" spans="1:8" ht="19.5" hidden="1" thickBot="1" x14ac:dyDescent="0.25">
      <c r="A238" s="29"/>
      <c r="H238" s="28"/>
    </row>
    <row r="239" spans="1:8" ht="19.5" hidden="1" thickBot="1" x14ac:dyDescent="0.25">
      <c r="A239" s="29"/>
      <c r="H239" s="28"/>
    </row>
    <row r="240" spans="1:8" ht="19.5" hidden="1" thickBot="1" x14ac:dyDescent="0.25">
      <c r="A240" s="29"/>
      <c r="H240" s="28"/>
    </row>
    <row r="241" spans="1:8" ht="19.5" hidden="1" thickBot="1" x14ac:dyDescent="0.25">
      <c r="A241" s="29"/>
      <c r="H241" s="28"/>
    </row>
    <row r="242" spans="1:8" ht="19.5" hidden="1" thickBot="1" x14ac:dyDescent="0.25">
      <c r="A242" s="29"/>
      <c r="H242" s="28"/>
    </row>
    <row r="243" spans="1:8" ht="19.5" hidden="1" thickBot="1" x14ac:dyDescent="0.25">
      <c r="A243" s="29"/>
      <c r="H243" s="28"/>
    </row>
    <row r="244" spans="1:8" ht="19.5" hidden="1" thickBot="1" x14ac:dyDescent="0.25">
      <c r="A244" s="29"/>
      <c r="H244" s="28"/>
    </row>
    <row r="245" spans="1:8" ht="19.5" hidden="1" thickBot="1" x14ac:dyDescent="0.25">
      <c r="A245" s="29"/>
      <c r="H245" s="28"/>
    </row>
    <row r="246" spans="1:8" ht="19.5" hidden="1" thickBot="1" x14ac:dyDescent="0.25">
      <c r="A246" s="29"/>
      <c r="H246" s="28"/>
    </row>
    <row r="247" spans="1:8" ht="19.5" hidden="1" thickBot="1" x14ac:dyDescent="0.25">
      <c r="A247" s="29"/>
      <c r="H247" s="28"/>
    </row>
    <row r="248" spans="1:8" ht="19.5" hidden="1" thickBot="1" x14ac:dyDescent="0.25">
      <c r="A248" s="29"/>
      <c r="H248" s="28"/>
    </row>
    <row r="249" spans="1:8" ht="19.5" hidden="1" thickBot="1" x14ac:dyDescent="0.25">
      <c r="A249" s="29"/>
      <c r="H249" s="28"/>
    </row>
    <row r="250" spans="1:8" ht="19.5" hidden="1" thickBot="1" x14ac:dyDescent="0.25">
      <c r="A250" s="29"/>
      <c r="H250" s="28"/>
    </row>
    <row r="251" spans="1:8" ht="19.5" hidden="1" thickBot="1" x14ac:dyDescent="0.25">
      <c r="A251" s="29"/>
      <c r="H251" s="28"/>
    </row>
    <row r="252" spans="1:8" ht="19.5" hidden="1" thickBot="1" x14ac:dyDescent="0.25">
      <c r="A252" s="29"/>
      <c r="H252" s="28"/>
    </row>
    <row r="253" spans="1:8" ht="19.5" hidden="1" thickBot="1" x14ac:dyDescent="0.25">
      <c r="A253" s="29"/>
      <c r="H253" s="28"/>
    </row>
    <row r="254" spans="1:8" ht="19.5" hidden="1" thickBot="1" x14ac:dyDescent="0.25">
      <c r="A254" s="29"/>
      <c r="H254" s="28"/>
    </row>
    <row r="255" spans="1:8" ht="19.5" hidden="1" thickBot="1" x14ac:dyDescent="0.25">
      <c r="A255" s="29"/>
      <c r="H255" s="28"/>
    </row>
    <row r="256" spans="1:8" ht="19.5" hidden="1" thickBot="1" x14ac:dyDescent="0.25">
      <c r="A256" s="29"/>
      <c r="H256" s="28"/>
    </row>
    <row r="257" spans="1:8" ht="19.5" hidden="1" thickBot="1" x14ac:dyDescent="0.25">
      <c r="A257" s="29"/>
      <c r="H257" s="28"/>
    </row>
    <row r="258" spans="1:8" ht="19.5" hidden="1" thickBot="1" x14ac:dyDescent="0.25">
      <c r="A258" s="29"/>
      <c r="H258" s="28"/>
    </row>
    <row r="259" spans="1:8" ht="19.5" hidden="1" thickBot="1" x14ac:dyDescent="0.25">
      <c r="A259" s="29"/>
      <c r="H259" s="28"/>
    </row>
    <row r="260" spans="1:8" ht="19.5" hidden="1" thickBot="1" x14ac:dyDescent="0.25">
      <c r="A260" s="29"/>
      <c r="H260" s="28"/>
    </row>
    <row r="261" spans="1:8" ht="19.5" hidden="1" thickBot="1" x14ac:dyDescent="0.25">
      <c r="A261" s="29"/>
      <c r="H261" s="28"/>
    </row>
    <row r="262" spans="1:8" ht="19.5" hidden="1" thickBot="1" x14ac:dyDescent="0.25">
      <c r="A262" s="29"/>
      <c r="H262" s="28"/>
    </row>
    <row r="263" spans="1:8" ht="19.5" hidden="1" thickBot="1" x14ac:dyDescent="0.25">
      <c r="A263" s="29"/>
      <c r="H263" s="28"/>
    </row>
    <row r="264" spans="1:8" ht="19.5" hidden="1" thickBot="1" x14ac:dyDescent="0.25">
      <c r="A264" s="29"/>
      <c r="H264" s="28"/>
    </row>
    <row r="265" spans="1:8" ht="19.5" hidden="1" thickBot="1" x14ac:dyDescent="0.25">
      <c r="A265" s="29"/>
      <c r="H265" s="28"/>
    </row>
    <row r="266" spans="1:8" ht="19.5" hidden="1" thickBot="1" x14ac:dyDescent="0.25">
      <c r="A266" s="29"/>
      <c r="H266" s="28"/>
    </row>
    <row r="267" spans="1:8" ht="19.5" hidden="1" thickBot="1" x14ac:dyDescent="0.25">
      <c r="A267" s="29"/>
      <c r="H267" s="28"/>
    </row>
    <row r="268" spans="1:8" ht="19.5" hidden="1" thickBot="1" x14ac:dyDescent="0.25">
      <c r="A268" s="29"/>
      <c r="H268" s="28"/>
    </row>
    <row r="269" spans="1:8" ht="19.5" hidden="1" thickBot="1" x14ac:dyDescent="0.25">
      <c r="A269" s="29"/>
      <c r="H269" s="28"/>
    </row>
    <row r="270" spans="1:8" ht="19.5" hidden="1" thickBot="1" x14ac:dyDescent="0.25">
      <c r="A270" s="29"/>
      <c r="H270" s="28"/>
    </row>
    <row r="271" spans="1:8" ht="19.5" hidden="1" thickBot="1" x14ac:dyDescent="0.25">
      <c r="A271" s="29"/>
      <c r="H271" s="28"/>
    </row>
    <row r="272" spans="1:8" ht="19.5" hidden="1" thickBot="1" x14ac:dyDescent="0.25">
      <c r="A272" s="29"/>
      <c r="H272" s="28"/>
    </row>
    <row r="273" spans="1:8" ht="19.5" hidden="1" thickBot="1" x14ac:dyDescent="0.25">
      <c r="A273" s="29"/>
      <c r="H273" s="28"/>
    </row>
    <row r="274" spans="1:8" ht="19.5" hidden="1" thickBot="1" x14ac:dyDescent="0.25">
      <c r="A274" s="29"/>
      <c r="H274" s="28"/>
    </row>
    <row r="275" spans="1:8" ht="19.5" hidden="1" thickBot="1" x14ac:dyDescent="0.25">
      <c r="A275" s="29"/>
      <c r="H275" s="28"/>
    </row>
    <row r="276" spans="1:8" ht="19.5" hidden="1" thickBot="1" x14ac:dyDescent="0.25">
      <c r="A276" s="29"/>
      <c r="H276" s="28"/>
    </row>
    <row r="277" spans="1:8" ht="19.5" hidden="1" thickBot="1" x14ac:dyDescent="0.25">
      <c r="A277" s="29"/>
      <c r="H277" s="28"/>
    </row>
    <row r="278" spans="1:8" ht="19.5" hidden="1" thickBot="1" x14ac:dyDescent="0.25">
      <c r="A278" s="29"/>
      <c r="H278" s="28"/>
    </row>
    <row r="279" spans="1:8" ht="19.5" hidden="1" thickBot="1" x14ac:dyDescent="0.25">
      <c r="A279" s="29"/>
      <c r="H279" s="28"/>
    </row>
    <row r="280" spans="1:8" ht="19.5" hidden="1" thickBot="1" x14ac:dyDescent="0.25">
      <c r="A280" s="29"/>
      <c r="H280" s="28"/>
    </row>
    <row r="281" spans="1:8" ht="19.5" hidden="1" thickBot="1" x14ac:dyDescent="0.25">
      <c r="A281" s="29"/>
      <c r="H281" s="28"/>
    </row>
    <row r="282" spans="1:8" ht="19.5" hidden="1" thickBot="1" x14ac:dyDescent="0.25">
      <c r="A282" s="29"/>
      <c r="H282" s="28"/>
    </row>
    <row r="283" spans="1:8" ht="19.5" hidden="1" thickBot="1" x14ac:dyDescent="0.25">
      <c r="A283" s="29"/>
      <c r="H283" s="28"/>
    </row>
    <row r="284" spans="1:8" ht="19.5" hidden="1" thickBot="1" x14ac:dyDescent="0.25">
      <c r="A284" s="29"/>
      <c r="H284" s="28"/>
    </row>
    <row r="285" spans="1:8" ht="19.5" hidden="1" thickBot="1" x14ac:dyDescent="0.25">
      <c r="A285" s="29"/>
      <c r="H285" s="28"/>
    </row>
    <row r="286" spans="1:8" ht="19.5" hidden="1" thickBot="1" x14ac:dyDescent="0.25">
      <c r="A286" s="29"/>
      <c r="H286" s="28"/>
    </row>
    <row r="287" spans="1:8" ht="19.5" hidden="1" thickBot="1" x14ac:dyDescent="0.25">
      <c r="A287" s="29"/>
      <c r="H287" s="28"/>
    </row>
    <row r="288" spans="1:8" ht="19.5" hidden="1" thickBot="1" x14ac:dyDescent="0.25">
      <c r="A288" s="29"/>
      <c r="H288" s="28"/>
    </row>
    <row r="289" spans="1:8" ht="19.5" hidden="1" thickBot="1" x14ac:dyDescent="0.25">
      <c r="A289" s="29"/>
      <c r="H289" s="28"/>
    </row>
    <row r="290" spans="1:8" ht="19.5" hidden="1" thickBot="1" x14ac:dyDescent="0.25">
      <c r="A290" s="29"/>
      <c r="H290" s="28"/>
    </row>
    <row r="291" spans="1:8" ht="19.5" hidden="1" thickBot="1" x14ac:dyDescent="0.25">
      <c r="A291" s="29"/>
      <c r="H291" s="28"/>
    </row>
    <row r="292" spans="1:8" ht="19.5" hidden="1" thickBot="1" x14ac:dyDescent="0.25">
      <c r="A292" s="29"/>
      <c r="H292" s="28"/>
    </row>
    <row r="293" spans="1:8" ht="19.5" hidden="1" thickBot="1" x14ac:dyDescent="0.25">
      <c r="A293" s="29"/>
      <c r="H293" s="28"/>
    </row>
    <row r="294" spans="1:8" ht="19.5" hidden="1" thickBot="1" x14ac:dyDescent="0.25">
      <c r="A294" s="29"/>
      <c r="H294" s="28"/>
    </row>
    <row r="295" spans="1:8" ht="19.5" hidden="1" thickBot="1" x14ac:dyDescent="0.25">
      <c r="A295" s="29"/>
      <c r="H295" s="28"/>
    </row>
    <row r="296" spans="1:8" ht="19.5" hidden="1" thickBot="1" x14ac:dyDescent="0.25">
      <c r="A296" s="29"/>
      <c r="H296" s="28"/>
    </row>
    <row r="297" spans="1:8" ht="19.5" hidden="1" thickBot="1" x14ac:dyDescent="0.25">
      <c r="A297" s="29"/>
      <c r="H297" s="28"/>
    </row>
    <row r="298" spans="1:8" ht="19.5" hidden="1" thickBot="1" x14ac:dyDescent="0.25">
      <c r="A298" s="29"/>
      <c r="H298" s="28"/>
    </row>
    <row r="299" spans="1:8" ht="19.5" hidden="1" thickBot="1" x14ac:dyDescent="0.25">
      <c r="A299" s="29"/>
      <c r="H299" s="28"/>
    </row>
    <row r="300" spans="1:8" ht="19.5" hidden="1" thickBot="1" x14ac:dyDescent="0.25">
      <c r="A300" s="29"/>
      <c r="H300" s="28"/>
    </row>
    <row r="301" spans="1:8" ht="19.5" hidden="1" thickBot="1" x14ac:dyDescent="0.25">
      <c r="A301" s="29"/>
      <c r="H301" s="28"/>
    </row>
    <row r="302" spans="1:8" ht="19.5" hidden="1" thickBot="1" x14ac:dyDescent="0.25">
      <c r="A302" s="29"/>
      <c r="H302" s="28"/>
    </row>
    <row r="303" spans="1:8" ht="19.5" hidden="1" thickBot="1" x14ac:dyDescent="0.25">
      <c r="A303" s="29"/>
      <c r="H303" s="28"/>
    </row>
    <row r="304" spans="1:8" ht="19.5" hidden="1" thickBot="1" x14ac:dyDescent="0.25">
      <c r="A304" s="29"/>
      <c r="H304" s="28"/>
    </row>
    <row r="305" spans="1:8" ht="19.5" hidden="1" thickBot="1" x14ac:dyDescent="0.25">
      <c r="A305" s="29"/>
      <c r="H305" s="28"/>
    </row>
    <row r="306" spans="1:8" ht="19.5" hidden="1" thickBot="1" x14ac:dyDescent="0.25">
      <c r="A306" s="29"/>
      <c r="H306" s="28"/>
    </row>
    <row r="307" spans="1:8" ht="19.5" hidden="1" thickBot="1" x14ac:dyDescent="0.25">
      <c r="A307" s="29"/>
      <c r="H307" s="28"/>
    </row>
    <row r="308" spans="1:8" ht="19.5" hidden="1" thickBot="1" x14ac:dyDescent="0.25">
      <c r="A308" s="29"/>
      <c r="H308" s="28"/>
    </row>
    <row r="309" spans="1:8" ht="19.5" hidden="1" thickBot="1" x14ac:dyDescent="0.25">
      <c r="A309" s="29"/>
      <c r="H309" s="28"/>
    </row>
    <row r="310" spans="1:8" ht="19.5" hidden="1" thickBot="1" x14ac:dyDescent="0.25">
      <c r="A310" s="29"/>
      <c r="H310" s="28"/>
    </row>
    <row r="311" spans="1:8" ht="19.5" hidden="1" thickBot="1" x14ac:dyDescent="0.25">
      <c r="A311" s="29"/>
      <c r="H311" s="28"/>
    </row>
    <row r="312" spans="1:8" ht="19.5" hidden="1" thickBot="1" x14ac:dyDescent="0.25">
      <c r="A312" s="29"/>
      <c r="H312" s="28"/>
    </row>
    <row r="313" spans="1:8" ht="19.5" hidden="1" thickBot="1" x14ac:dyDescent="0.25">
      <c r="A313" s="29"/>
      <c r="H313" s="28"/>
    </row>
    <row r="314" spans="1:8" ht="19.5" hidden="1" thickBot="1" x14ac:dyDescent="0.25">
      <c r="A314" s="29"/>
      <c r="H314" s="28"/>
    </row>
    <row r="315" spans="1:8" ht="19.5" hidden="1" thickBot="1" x14ac:dyDescent="0.25">
      <c r="A315" s="29"/>
      <c r="H315" s="28"/>
    </row>
    <row r="316" spans="1:8" ht="19.5" hidden="1" thickBot="1" x14ac:dyDescent="0.25">
      <c r="A316" s="29"/>
      <c r="H316" s="28"/>
    </row>
    <row r="317" spans="1:8" ht="19.5" hidden="1" thickBot="1" x14ac:dyDescent="0.25">
      <c r="A317" s="29"/>
      <c r="H317" s="28"/>
    </row>
    <row r="318" spans="1:8" ht="19.5" hidden="1" thickBot="1" x14ac:dyDescent="0.25">
      <c r="A318" s="29"/>
      <c r="H318" s="28"/>
    </row>
    <row r="319" spans="1:8" ht="19.5" hidden="1" thickBot="1" x14ac:dyDescent="0.25">
      <c r="A319" s="29"/>
      <c r="H319" s="28"/>
    </row>
    <row r="320" spans="1:8" ht="19.5" hidden="1" thickBot="1" x14ac:dyDescent="0.25">
      <c r="A320" s="29"/>
      <c r="H320" s="28"/>
    </row>
    <row r="321" spans="1:8" ht="19.5" hidden="1" thickBot="1" x14ac:dyDescent="0.25">
      <c r="A321" s="29"/>
      <c r="H321" s="28"/>
    </row>
    <row r="322" spans="1:8" ht="19.5" hidden="1" thickBot="1" x14ac:dyDescent="0.25">
      <c r="A322" s="29"/>
      <c r="H322" s="28"/>
    </row>
    <row r="323" spans="1:8" ht="19.5" hidden="1" thickBot="1" x14ac:dyDescent="0.25">
      <c r="A323" s="29"/>
      <c r="H323" s="28"/>
    </row>
    <row r="324" spans="1:8" ht="19.5" hidden="1" thickBot="1" x14ac:dyDescent="0.25">
      <c r="A324" s="29"/>
      <c r="H324" s="28"/>
    </row>
    <row r="325" spans="1:8" ht="19.5" hidden="1" thickBot="1" x14ac:dyDescent="0.25">
      <c r="A325" s="29"/>
      <c r="H325" s="28"/>
    </row>
    <row r="326" spans="1:8" ht="19.5" hidden="1" thickBot="1" x14ac:dyDescent="0.25">
      <c r="A326" s="29"/>
      <c r="H326" s="28"/>
    </row>
    <row r="327" spans="1:8" ht="19.5" hidden="1" thickBot="1" x14ac:dyDescent="0.25">
      <c r="A327" s="29"/>
      <c r="H327" s="28"/>
    </row>
    <row r="328" spans="1:8" ht="19.5" hidden="1" thickBot="1" x14ac:dyDescent="0.25">
      <c r="A328" s="29"/>
      <c r="H328" s="28"/>
    </row>
    <row r="329" spans="1:8" ht="19.5" hidden="1" thickBot="1" x14ac:dyDescent="0.25">
      <c r="A329" s="29"/>
      <c r="H329" s="28"/>
    </row>
    <row r="330" spans="1:8" ht="19.5" hidden="1" thickBot="1" x14ac:dyDescent="0.25">
      <c r="A330" s="29"/>
      <c r="H330" s="28"/>
    </row>
    <row r="331" spans="1:8" ht="19.5" hidden="1" thickBot="1" x14ac:dyDescent="0.25">
      <c r="A331" s="29"/>
      <c r="H331" s="28"/>
    </row>
    <row r="332" spans="1:8" ht="19.5" hidden="1" thickBot="1" x14ac:dyDescent="0.25">
      <c r="A332" s="29"/>
      <c r="H332" s="28"/>
    </row>
    <row r="333" spans="1:8" ht="19.5" hidden="1" thickBot="1" x14ac:dyDescent="0.25">
      <c r="A333" s="29"/>
      <c r="H333" s="28"/>
    </row>
    <row r="334" spans="1:8" ht="19.5" hidden="1" thickBot="1" x14ac:dyDescent="0.25">
      <c r="A334" s="29"/>
      <c r="H334" s="28"/>
    </row>
    <row r="335" spans="1:8" ht="19.5" hidden="1" thickBot="1" x14ac:dyDescent="0.25">
      <c r="A335" s="29"/>
      <c r="H335" s="28"/>
    </row>
    <row r="336" spans="1:8" ht="19.5" hidden="1" thickBot="1" x14ac:dyDescent="0.25">
      <c r="A336" s="29"/>
      <c r="H336" s="28"/>
    </row>
    <row r="337" spans="1:8" ht="19.5" hidden="1" thickBot="1" x14ac:dyDescent="0.25">
      <c r="A337" s="29"/>
      <c r="H337" s="28"/>
    </row>
    <row r="338" spans="1:8" ht="19.5" hidden="1" thickBot="1" x14ac:dyDescent="0.25">
      <c r="A338" s="29"/>
      <c r="H338" s="28"/>
    </row>
    <row r="339" spans="1:8" ht="19.5" hidden="1" thickBot="1" x14ac:dyDescent="0.25">
      <c r="A339" s="29"/>
      <c r="H339" s="28"/>
    </row>
    <row r="340" spans="1:8" ht="19.5" hidden="1" thickBot="1" x14ac:dyDescent="0.25">
      <c r="A340" s="29"/>
      <c r="H340" s="28"/>
    </row>
    <row r="341" spans="1:8" ht="19.5" hidden="1" thickBot="1" x14ac:dyDescent="0.25">
      <c r="A341" s="29"/>
      <c r="H341" s="28"/>
    </row>
    <row r="342" spans="1:8" ht="19.5" hidden="1" thickBot="1" x14ac:dyDescent="0.25">
      <c r="A342" s="29"/>
      <c r="H342" s="28"/>
    </row>
    <row r="343" spans="1:8" ht="19.5" hidden="1" thickBot="1" x14ac:dyDescent="0.25">
      <c r="A343" s="29"/>
      <c r="H343" s="28"/>
    </row>
    <row r="344" spans="1:8" ht="19.5" hidden="1" thickBot="1" x14ac:dyDescent="0.25">
      <c r="A344" s="29"/>
      <c r="H344" s="28"/>
    </row>
    <row r="345" spans="1:8" ht="19.5" hidden="1" thickBot="1" x14ac:dyDescent="0.25">
      <c r="A345" s="29"/>
      <c r="H345" s="28"/>
    </row>
    <row r="346" spans="1:8" ht="19.5" hidden="1" thickBot="1" x14ac:dyDescent="0.25">
      <c r="A346" s="29"/>
      <c r="H346" s="28"/>
    </row>
    <row r="347" spans="1:8" ht="19.5" hidden="1" thickBot="1" x14ac:dyDescent="0.25">
      <c r="A347" s="29"/>
      <c r="H347" s="28"/>
    </row>
    <row r="348" spans="1:8" ht="19.5" hidden="1" thickBot="1" x14ac:dyDescent="0.25">
      <c r="A348" s="29"/>
      <c r="H348" s="28"/>
    </row>
    <row r="349" spans="1:8" ht="19.5" hidden="1" thickBot="1" x14ac:dyDescent="0.25">
      <c r="A349" s="29"/>
      <c r="H349" s="28"/>
    </row>
    <row r="350" spans="1:8" ht="19.5" hidden="1" thickBot="1" x14ac:dyDescent="0.25">
      <c r="A350" s="29"/>
      <c r="H350" s="28"/>
    </row>
    <row r="351" spans="1:8" ht="19.5" hidden="1" thickBot="1" x14ac:dyDescent="0.25">
      <c r="A351" s="29"/>
      <c r="H351" s="28"/>
    </row>
    <row r="352" spans="1:8" ht="19.5" hidden="1" thickBot="1" x14ac:dyDescent="0.25">
      <c r="A352" s="29"/>
      <c r="H352" s="28"/>
    </row>
    <row r="353" spans="1:8" ht="19.5" hidden="1" thickBot="1" x14ac:dyDescent="0.25">
      <c r="A353" s="29"/>
      <c r="H353" s="28"/>
    </row>
    <row r="354" spans="1:8" ht="19.5" hidden="1" thickBot="1" x14ac:dyDescent="0.25">
      <c r="A354" s="29"/>
      <c r="H354" s="28"/>
    </row>
    <row r="355" spans="1:8" ht="19.5" hidden="1" thickBot="1" x14ac:dyDescent="0.25">
      <c r="A355" s="29"/>
      <c r="H355" s="28"/>
    </row>
    <row r="356" spans="1:8" ht="19.5" hidden="1" thickBot="1" x14ac:dyDescent="0.25">
      <c r="A356" s="29"/>
      <c r="H356" s="28"/>
    </row>
    <row r="357" spans="1:8" ht="19.5" hidden="1" thickBot="1" x14ac:dyDescent="0.25">
      <c r="A357" s="29"/>
      <c r="H357" s="28"/>
    </row>
    <row r="358" spans="1:8" ht="19.5" hidden="1" thickBot="1" x14ac:dyDescent="0.25">
      <c r="A358" s="29"/>
      <c r="H358" s="28"/>
    </row>
    <row r="359" spans="1:8" ht="19.5" hidden="1" thickBot="1" x14ac:dyDescent="0.25">
      <c r="A359" s="29"/>
      <c r="H359" s="28"/>
    </row>
    <row r="360" spans="1:8" ht="19.5" hidden="1" thickBot="1" x14ac:dyDescent="0.25">
      <c r="A360" s="29"/>
      <c r="H360" s="28"/>
    </row>
    <row r="361" spans="1:8" ht="19.5" hidden="1" thickBot="1" x14ac:dyDescent="0.25">
      <c r="A361" s="29"/>
      <c r="H361" s="28"/>
    </row>
    <row r="362" spans="1:8" ht="19.5" hidden="1" thickBot="1" x14ac:dyDescent="0.25">
      <c r="A362" s="29"/>
      <c r="H362" s="28"/>
    </row>
    <row r="363" spans="1:8" ht="19.5" hidden="1" thickBot="1" x14ac:dyDescent="0.25">
      <c r="A363" s="29"/>
      <c r="H363" s="28"/>
    </row>
    <row r="364" spans="1:8" ht="19.5" hidden="1" thickBot="1" x14ac:dyDescent="0.25">
      <c r="A364" s="29"/>
      <c r="H364" s="28"/>
    </row>
    <row r="365" spans="1:8" ht="19.5" hidden="1" thickBot="1" x14ac:dyDescent="0.25">
      <c r="A365" s="29"/>
      <c r="H365" s="28"/>
    </row>
    <row r="366" spans="1:8" ht="19.5" hidden="1" thickBot="1" x14ac:dyDescent="0.25">
      <c r="A366" s="29"/>
      <c r="H366" s="28"/>
    </row>
    <row r="367" spans="1:8" ht="19.5" hidden="1" thickBot="1" x14ac:dyDescent="0.25">
      <c r="A367" s="29"/>
      <c r="H367" s="28"/>
    </row>
    <row r="368" spans="1:8" ht="19.5" hidden="1" thickBot="1" x14ac:dyDescent="0.25">
      <c r="A368" s="29"/>
      <c r="H368" s="28"/>
    </row>
    <row r="369" spans="1:8" ht="19.5" hidden="1" thickBot="1" x14ac:dyDescent="0.25">
      <c r="A369" s="29"/>
      <c r="H369" s="28"/>
    </row>
    <row r="370" spans="1:8" ht="19.5" hidden="1" thickBot="1" x14ac:dyDescent="0.25">
      <c r="A370" s="29"/>
      <c r="H370" s="28"/>
    </row>
    <row r="371" spans="1:8" ht="19.5" hidden="1" thickBot="1" x14ac:dyDescent="0.25">
      <c r="A371" s="29"/>
      <c r="H371" s="28"/>
    </row>
    <row r="372" spans="1:8" ht="19.5" hidden="1" thickBot="1" x14ac:dyDescent="0.25">
      <c r="A372" s="29"/>
      <c r="H372" s="28"/>
    </row>
    <row r="373" spans="1:8" ht="19.5" hidden="1" thickBot="1" x14ac:dyDescent="0.25">
      <c r="A373" s="29"/>
      <c r="H373" s="28"/>
    </row>
    <row r="374" spans="1:8" ht="19.5" hidden="1" thickBot="1" x14ac:dyDescent="0.25">
      <c r="A374" s="29"/>
      <c r="H374" s="28"/>
    </row>
    <row r="375" spans="1:8" ht="19.5" hidden="1" thickBot="1" x14ac:dyDescent="0.25">
      <c r="A375" s="29"/>
      <c r="H375" s="28"/>
    </row>
    <row r="376" spans="1:8" ht="19.5" hidden="1" thickBot="1" x14ac:dyDescent="0.25">
      <c r="A376" s="29"/>
      <c r="H376" s="28"/>
    </row>
    <row r="377" spans="1:8" ht="19.5" hidden="1" thickBot="1" x14ac:dyDescent="0.25">
      <c r="A377" s="29"/>
      <c r="H377" s="28"/>
    </row>
    <row r="378" spans="1:8" ht="19.5" hidden="1" thickBot="1" x14ac:dyDescent="0.25">
      <c r="A378" s="29"/>
      <c r="H378" s="28"/>
    </row>
    <row r="379" spans="1:8" ht="19.5" hidden="1" thickBot="1" x14ac:dyDescent="0.25">
      <c r="A379" s="29"/>
      <c r="H379" s="28"/>
    </row>
    <row r="380" spans="1:8" ht="19.5" hidden="1" thickBot="1" x14ac:dyDescent="0.25">
      <c r="A380" s="29"/>
      <c r="H380" s="28"/>
    </row>
    <row r="381" spans="1:8" ht="19.5" hidden="1" thickBot="1" x14ac:dyDescent="0.25">
      <c r="A381" s="29"/>
      <c r="H381" s="28"/>
    </row>
    <row r="382" spans="1:8" ht="19.5" hidden="1" thickBot="1" x14ac:dyDescent="0.25">
      <c r="A382" s="29"/>
      <c r="H382" s="28"/>
    </row>
    <row r="383" spans="1:8" ht="19.5" hidden="1" thickBot="1" x14ac:dyDescent="0.25">
      <c r="A383" s="29"/>
      <c r="H383" s="28"/>
    </row>
    <row r="384" spans="1:8" ht="19.5" hidden="1" thickBot="1" x14ac:dyDescent="0.25">
      <c r="A384" s="29"/>
      <c r="H384" s="28"/>
    </row>
    <row r="385" spans="1:8" ht="19.5" hidden="1" thickBot="1" x14ac:dyDescent="0.25">
      <c r="A385" s="29"/>
      <c r="H385" s="28"/>
    </row>
    <row r="386" spans="1:8" ht="19.5" hidden="1" thickBot="1" x14ac:dyDescent="0.25">
      <c r="A386" s="29"/>
      <c r="H386" s="28"/>
    </row>
    <row r="387" spans="1:8" ht="19.5" hidden="1" thickBot="1" x14ac:dyDescent="0.25">
      <c r="A387" s="29"/>
      <c r="H387" s="28"/>
    </row>
    <row r="388" spans="1:8" ht="19.5" hidden="1" thickBot="1" x14ac:dyDescent="0.25">
      <c r="A388" s="29"/>
      <c r="H388" s="28"/>
    </row>
    <row r="389" spans="1:8" ht="19.5" hidden="1" thickBot="1" x14ac:dyDescent="0.25">
      <c r="A389" s="29"/>
      <c r="H389" s="28"/>
    </row>
    <row r="390" spans="1:8" ht="19.5" hidden="1" thickBot="1" x14ac:dyDescent="0.25">
      <c r="A390" s="29"/>
      <c r="H390" s="28"/>
    </row>
    <row r="391" spans="1:8" ht="19.5" hidden="1" thickBot="1" x14ac:dyDescent="0.25">
      <c r="A391" s="29"/>
      <c r="H391" s="28"/>
    </row>
    <row r="392" spans="1:8" ht="19.5" hidden="1" thickBot="1" x14ac:dyDescent="0.25">
      <c r="A392" s="29"/>
      <c r="H392" s="28"/>
    </row>
    <row r="393" spans="1:8" ht="19.5" hidden="1" thickBot="1" x14ac:dyDescent="0.25">
      <c r="A393" s="29"/>
      <c r="H393" s="28"/>
    </row>
    <row r="394" spans="1:8" ht="19.5" hidden="1" thickBot="1" x14ac:dyDescent="0.25">
      <c r="A394" s="29"/>
      <c r="H394" s="28"/>
    </row>
    <row r="395" spans="1:8" ht="19.5" hidden="1" thickBot="1" x14ac:dyDescent="0.25">
      <c r="A395" s="29"/>
      <c r="H395" s="28"/>
    </row>
    <row r="396" spans="1:8" ht="19.5" hidden="1" thickBot="1" x14ac:dyDescent="0.25">
      <c r="A396" s="29"/>
      <c r="H396" s="28"/>
    </row>
    <row r="397" spans="1:8" ht="19.5" hidden="1" thickBot="1" x14ac:dyDescent="0.25">
      <c r="A397" s="29"/>
      <c r="H397" s="28"/>
    </row>
    <row r="398" spans="1:8" ht="19.5" hidden="1" thickBot="1" x14ac:dyDescent="0.25">
      <c r="A398" s="29"/>
      <c r="H398" s="28"/>
    </row>
    <row r="399" spans="1:8" ht="19.5" hidden="1" thickBot="1" x14ac:dyDescent="0.25">
      <c r="A399" s="29"/>
      <c r="H399" s="28"/>
    </row>
    <row r="400" spans="1:8" ht="19.5" hidden="1" thickBot="1" x14ac:dyDescent="0.25">
      <c r="A400" s="29"/>
      <c r="H400" s="28"/>
    </row>
    <row r="401" spans="1:8" ht="19.5" hidden="1" thickBot="1" x14ac:dyDescent="0.25">
      <c r="A401" s="29"/>
      <c r="H401" s="28"/>
    </row>
    <row r="402" spans="1:8" ht="19.5" hidden="1" thickBot="1" x14ac:dyDescent="0.25">
      <c r="A402" s="29"/>
      <c r="H402" s="28"/>
    </row>
    <row r="403" spans="1:8" ht="19.5" hidden="1" thickBot="1" x14ac:dyDescent="0.25">
      <c r="A403" s="29"/>
      <c r="H403" s="28"/>
    </row>
    <row r="404" spans="1:8" ht="19.5" hidden="1" thickBot="1" x14ac:dyDescent="0.25">
      <c r="A404" s="29"/>
      <c r="H404" s="28"/>
    </row>
    <row r="405" spans="1:8" ht="19.5" hidden="1" thickBot="1" x14ac:dyDescent="0.25">
      <c r="A405" s="29"/>
      <c r="H405" s="28"/>
    </row>
    <row r="406" spans="1:8" ht="19.5" hidden="1" thickBot="1" x14ac:dyDescent="0.25">
      <c r="A406" s="29"/>
      <c r="H406" s="28"/>
    </row>
    <row r="407" spans="1:8" ht="19.5" hidden="1" thickBot="1" x14ac:dyDescent="0.25">
      <c r="A407" s="29"/>
      <c r="H407" s="28"/>
    </row>
    <row r="408" spans="1:8" ht="19.5" hidden="1" thickBot="1" x14ac:dyDescent="0.25">
      <c r="A408" s="29"/>
      <c r="H408" s="28"/>
    </row>
    <row r="409" spans="1:8" ht="19.5" hidden="1" thickBot="1" x14ac:dyDescent="0.25">
      <c r="A409" s="29"/>
      <c r="H409" s="28"/>
    </row>
    <row r="410" spans="1:8" ht="19.5" hidden="1" thickBot="1" x14ac:dyDescent="0.25">
      <c r="A410" s="29"/>
      <c r="H410" s="28"/>
    </row>
    <row r="411" spans="1:8" ht="19.5" hidden="1" thickBot="1" x14ac:dyDescent="0.25">
      <c r="A411" s="29"/>
      <c r="H411" s="28"/>
    </row>
    <row r="412" spans="1:8" ht="19.5" hidden="1" thickBot="1" x14ac:dyDescent="0.25">
      <c r="A412" s="29"/>
      <c r="H412" s="28"/>
    </row>
    <row r="413" spans="1:8" ht="19.5" hidden="1" thickBot="1" x14ac:dyDescent="0.25">
      <c r="A413" s="29"/>
      <c r="H413" s="28"/>
    </row>
    <row r="414" spans="1:8" ht="19.5" hidden="1" thickBot="1" x14ac:dyDescent="0.25">
      <c r="A414" s="29"/>
      <c r="H414" s="28"/>
    </row>
    <row r="415" spans="1:8" ht="19.5" hidden="1" thickBot="1" x14ac:dyDescent="0.25">
      <c r="A415" s="29"/>
      <c r="H415" s="28"/>
    </row>
    <row r="416" spans="1:8" ht="19.5" hidden="1" thickBot="1" x14ac:dyDescent="0.25">
      <c r="A416" s="29"/>
      <c r="H416" s="28"/>
    </row>
    <row r="417" spans="1:8" ht="19.5" hidden="1" thickBot="1" x14ac:dyDescent="0.25">
      <c r="A417" s="29"/>
      <c r="H417" s="28"/>
    </row>
    <row r="418" spans="1:8" ht="19.5" hidden="1" thickBot="1" x14ac:dyDescent="0.25">
      <c r="A418" s="29"/>
      <c r="H418" s="28"/>
    </row>
    <row r="419" spans="1:8" s="21" customFormat="1" ht="30.75" customHeight="1" thickBot="1" x14ac:dyDescent="0.25">
      <c r="A419" s="27"/>
      <c r="B419" s="26" t="s">
        <v>7</v>
      </c>
      <c r="C419" s="25"/>
      <c r="D419" s="25"/>
      <c r="E419" s="25"/>
      <c r="F419" s="24"/>
      <c r="G419" s="23"/>
      <c r="H419" s="22"/>
    </row>
    <row r="420" spans="1:8" ht="30.75" customHeight="1" x14ac:dyDescent="0.2">
      <c r="A420" s="20"/>
      <c r="B420" s="19" t="s">
        <v>6</v>
      </c>
      <c r="C420" s="17"/>
      <c r="D420" s="17"/>
      <c r="E420" s="17"/>
      <c r="F420" s="18"/>
      <c r="G420" s="17"/>
      <c r="H420" s="16"/>
    </row>
    <row r="421" spans="1:8" s="4" customFormat="1" ht="30.75" customHeight="1" thickBot="1" x14ac:dyDescent="0.25">
      <c r="A421" s="15"/>
      <c r="B421" s="14" t="s">
        <v>5</v>
      </c>
      <c r="C421" s="12"/>
      <c r="D421" s="12"/>
      <c r="E421" s="12"/>
      <c r="F421" s="13"/>
      <c r="G421" s="12"/>
      <c r="H421" s="11"/>
    </row>
    <row r="422" spans="1:8" s="4" customFormat="1" x14ac:dyDescent="0.2">
      <c r="B422" s="7"/>
      <c r="F422" s="6"/>
    </row>
    <row r="423" spans="1:8" s="4" customFormat="1" x14ac:dyDescent="0.2">
      <c r="B423" s="7"/>
      <c r="F423" s="6"/>
    </row>
    <row r="424" spans="1:8" s="4" customFormat="1" x14ac:dyDescent="0.2">
      <c r="B424" s="7"/>
      <c r="F424" s="6"/>
    </row>
    <row r="425" spans="1:8" s="4" customFormat="1" x14ac:dyDescent="0.2">
      <c r="B425" s="7"/>
      <c r="F425" s="6"/>
    </row>
    <row r="426" spans="1:8" s="4" customFormat="1" x14ac:dyDescent="0.2">
      <c r="B426" s="7"/>
      <c r="F426" s="6"/>
    </row>
    <row r="427" spans="1:8" s="4" customFormat="1" x14ac:dyDescent="0.3">
      <c r="A427" s="10" t="s">
        <v>4</v>
      </c>
      <c r="C427" s="9" t="s">
        <v>3</v>
      </c>
      <c r="D427" s="9"/>
      <c r="E427" s="9"/>
      <c r="F427" s="6"/>
      <c r="G427" s="8" t="s">
        <v>3</v>
      </c>
    </row>
    <row r="428" spans="1:8" s="4" customFormat="1" x14ac:dyDescent="0.3">
      <c r="A428" s="10"/>
      <c r="C428" s="9"/>
      <c r="D428" s="9"/>
      <c r="E428" s="9"/>
      <c r="F428" s="6"/>
      <c r="G428" s="8"/>
    </row>
    <row r="429" spans="1:8" s="4" customFormat="1" x14ac:dyDescent="0.3">
      <c r="A429" s="10"/>
      <c r="C429" s="9"/>
      <c r="D429" s="9"/>
      <c r="E429" s="9"/>
      <c r="F429" s="6"/>
      <c r="G429" s="8"/>
    </row>
    <row r="430" spans="1:8" s="4" customFormat="1" x14ac:dyDescent="0.3">
      <c r="A430" s="10" t="s">
        <v>2</v>
      </c>
      <c r="C430" s="9" t="s">
        <v>1</v>
      </c>
      <c r="D430" s="9"/>
      <c r="E430" s="9"/>
      <c r="F430" s="6"/>
      <c r="G430" s="8" t="s">
        <v>0</v>
      </c>
    </row>
    <row r="431" spans="1:8" s="4" customFormat="1" x14ac:dyDescent="0.3">
      <c r="B431" s="7"/>
      <c r="F431" s="6"/>
      <c r="G431" s="5"/>
    </row>
  </sheetData>
  <mergeCells count="1">
    <mergeCell ref="A6:H6"/>
  </mergeCells>
  <printOptions horizontalCentered="1"/>
  <pageMargins left="0.39370078740157483" right="0.39370078740157483" top="0.78740157480314965" bottom="0.78740157480314965" header="0.51181102362204722" footer="0.51181102362204722"/>
  <pageSetup paperSize="9" scale="50" firstPageNumber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16</vt:lpstr>
      <vt:lpstr>'Приложение 16'!Заголовки_для_печати</vt:lpstr>
      <vt:lpstr>'Приложение 16'!Область_печати</vt:lpstr>
    </vt:vector>
  </TitlesOfParts>
  <Company>SN-MNG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PodvickiiDV</dc:creator>
  <cp:lastModifiedBy>Нина Николаевна Морозова</cp:lastModifiedBy>
  <cp:lastPrinted>2014-10-07T07:42:03Z</cp:lastPrinted>
  <dcterms:created xsi:type="dcterms:W3CDTF">2013-10-22T02:59:39Z</dcterms:created>
  <dcterms:modified xsi:type="dcterms:W3CDTF">2014-10-07T11:35:37Z</dcterms:modified>
</cp:coreProperties>
</file>