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65" windowWidth="15120" windowHeight="7950" tabRatio="906"/>
  </bookViews>
  <sheets>
    <sheet name="Титульный 1" sheetId="4" r:id="rId1"/>
    <sheet name="Приложение 2. Удельные" sheetId="2" r:id="rId2"/>
  </sheets>
  <definedNames>
    <definedName name="_xlnm._FilterDatabase" localSheetId="1" hidden="1">'Приложение 2. Удельные'!$D$4:$D$36</definedName>
    <definedName name="_xlnm.Print_Area" localSheetId="1">'Приложение 2. Удельные'!$A$1:$P$36</definedName>
  </definedNames>
  <calcPr calcId="145621" refMode="R1C1"/>
</workbook>
</file>

<file path=xl/calcChain.xml><?xml version="1.0" encoding="utf-8"?>
<calcChain xmlns="http://schemas.openxmlformats.org/spreadsheetml/2006/main">
  <c r="F21" i="2" l="1"/>
  <c r="G21" i="2"/>
  <c r="H21" i="2"/>
  <c r="I21" i="2"/>
  <c r="J21" i="2"/>
  <c r="K21" i="2"/>
  <c r="L21" i="2"/>
  <c r="M21" i="2"/>
  <c r="N21" i="2"/>
  <c r="O21" i="2"/>
  <c r="P21" i="2"/>
  <c r="E21" i="2"/>
  <c r="F13" i="2"/>
  <c r="G13" i="2"/>
  <c r="H13" i="2"/>
  <c r="I13" i="2"/>
  <c r="J13" i="2"/>
  <c r="K13" i="2"/>
  <c r="L13" i="2"/>
  <c r="M13" i="2"/>
  <c r="N13" i="2"/>
  <c r="O13" i="2"/>
  <c r="P13" i="2"/>
  <c r="E13" i="2"/>
  <c r="D21" i="2" l="1"/>
  <c r="E35" i="2" l="1"/>
  <c r="E24" i="2"/>
  <c r="P35" i="2" l="1"/>
  <c r="P24" i="2"/>
  <c r="C2" i="2" l="1"/>
  <c r="O2" i="2"/>
  <c r="M2" i="2"/>
  <c r="O35" i="2" l="1"/>
  <c r="N35" i="2"/>
  <c r="M35" i="2"/>
  <c r="L35" i="2"/>
  <c r="K35" i="2"/>
  <c r="J35" i="2"/>
  <c r="I35" i="2"/>
  <c r="H35" i="2"/>
  <c r="G35" i="2"/>
  <c r="F35" i="2"/>
  <c r="P28" i="2"/>
  <c r="P27" i="2"/>
  <c r="O27" i="2"/>
  <c r="N27" i="2"/>
  <c r="M27" i="2"/>
  <c r="L27" i="2"/>
  <c r="K27" i="2"/>
  <c r="J27" i="2"/>
  <c r="I27" i="2"/>
  <c r="H27" i="2"/>
  <c r="G27" i="2"/>
  <c r="F27" i="2"/>
  <c r="E27" i="2"/>
  <c r="O24" i="2"/>
  <c r="N24" i="2"/>
  <c r="M24" i="2"/>
  <c r="L24" i="2"/>
  <c r="K24" i="2"/>
  <c r="J24" i="2"/>
  <c r="I24" i="2"/>
  <c r="H24" i="2"/>
  <c r="G24" i="2"/>
  <c r="F24" i="2"/>
  <c r="O28" i="2"/>
  <c r="N28" i="2"/>
  <c r="M28" i="2"/>
  <c r="L28" i="2"/>
  <c r="K28" i="2"/>
  <c r="J28" i="2"/>
  <c r="I28" i="2"/>
  <c r="H28" i="2"/>
  <c r="G28" i="2"/>
  <c r="F28" i="2"/>
  <c r="E28" i="2"/>
  <c r="F25" i="2"/>
  <c r="F36" i="2" l="1"/>
  <c r="M36" i="2"/>
  <c r="H36" i="2"/>
  <c r="N36" i="2"/>
  <c r="G25" i="2"/>
  <c r="H25" i="2"/>
  <c r="I25" i="2"/>
  <c r="J25" i="2"/>
  <c r="K25" i="2"/>
  <c r="L25" i="2"/>
  <c r="M25" i="2"/>
  <c r="N25" i="2"/>
  <c r="O25" i="2"/>
  <c r="G36" i="2" l="1"/>
  <c r="K36" i="2"/>
  <c r="E36" i="2"/>
  <c r="E25" i="2"/>
  <c r="P36" i="2"/>
  <c r="P25" i="2"/>
  <c r="J36" i="2"/>
  <c r="O36" i="2"/>
  <c r="L36" i="2"/>
  <c r="I36" i="2"/>
  <c r="L19" i="2" l="1"/>
  <c r="K19" i="2"/>
  <c r="H19" i="2"/>
  <c r="G19" i="2"/>
  <c r="P19" i="2"/>
  <c r="O19" i="2"/>
  <c r="N19" i="2"/>
  <c r="D24" i="2" l="1"/>
  <c r="E19" i="2"/>
  <c r="F19" i="2"/>
  <c r="H20" i="2"/>
  <c r="H17" i="2"/>
  <c r="H16" i="2"/>
  <c r="H15" i="2"/>
  <c r="H18" i="2"/>
  <c r="I17" i="2"/>
  <c r="I16" i="2"/>
  <c r="O20" i="2"/>
  <c r="O18" i="2"/>
  <c r="O17" i="2"/>
  <c r="O16" i="2"/>
  <c r="O15" i="2"/>
  <c r="M17" i="2"/>
  <c r="M16" i="2"/>
  <c r="J17" i="2"/>
  <c r="J16" i="2"/>
  <c r="P20" i="2"/>
  <c r="P18" i="2"/>
  <c r="P17" i="2"/>
  <c r="P16" i="2"/>
  <c r="P15" i="2"/>
  <c r="N20" i="2"/>
  <c r="N18" i="2"/>
  <c r="N17" i="2"/>
  <c r="N16" i="2"/>
  <c r="N15" i="2"/>
  <c r="E20" i="2"/>
  <c r="E18" i="2"/>
  <c r="E17" i="2"/>
  <c r="E16" i="2"/>
  <c r="E15" i="2"/>
  <c r="K20" i="2"/>
  <c r="K18" i="2"/>
  <c r="K17" i="2"/>
  <c r="K16" i="2"/>
  <c r="K15" i="2"/>
  <c r="D27" i="2"/>
  <c r="G18" i="2"/>
  <c r="G20" i="2"/>
  <c r="G16" i="2"/>
  <c r="G17" i="2"/>
  <c r="G15" i="2"/>
  <c r="F20" i="2"/>
  <c r="F18" i="2"/>
  <c r="F17" i="2"/>
  <c r="F16" i="2"/>
  <c r="F15" i="2"/>
  <c r="L20" i="2"/>
  <c r="L18" i="2"/>
  <c r="L17" i="2"/>
  <c r="L16" i="2"/>
  <c r="L15" i="2"/>
  <c r="D28" i="2"/>
  <c r="D35" i="2"/>
  <c r="D25" i="2"/>
  <c r="M19" i="2"/>
  <c r="I20" i="2" l="1"/>
  <c r="I19" i="2"/>
  <c r="J20" i="2"/>
  <c r="J19" i="2"/>
  <c r="D36" i="2"/>
  <c r="M15" i="2"/>
  <c r="J15" i="2"/>
  <c r="M20" i="2"/>
  <c r="I15" i="2"/>
  <c r="M18" i="2"/>
  <c r="J18" i="2"/>
  <c r="I18" i="2"/>
  <c r="K34" i="2" l="1"/>
  <c r="K33" i="2"/>
  <c r="K32" i="2"/>
  <c r="K31" i="2"/>
  <c r="K30" i="2"/>
  <c r="K12" i="2"/>
  <c r="K11" i="2"/>
  <c r="K10" i="2"/>
  <c r="K9" i="2"/>
  <c r="K8" i="2"/>
  <c r="K7" i="2"/>
  <c r="P34" i="2"/>
  <c r="P33" i="2"/>
  <c r="P32" i="2"/>
  <c r="P31" i="2"/>
  <c r="P30" i="2"/>
  <c r="P12" i="2"/>
  <c r="P11" i="2"/>
  <c r="P10" i="2"/>
  <c r="P9" i="2"/>
  <c r="P8" i="2"/>
  <c r="P7" i="2"/>
  <c r="J34" i="2"/>
  <c r="J33" i="2"/>
  <c r="J32" i="2"/>
  <c r="J31" i="2"/>
  <c r="J30" i="2"/>
  <c r="J12" i="2"/>
  <c r="J11" i="2"/>
  <c r="J10" i="2"/>
  <c r="J9" i="2"/>
  <c r="J8" i="2"/>
  <c r="J7" i="2"/>
  <c r="O34" i="2"/>
  <c r="O33" i="2"/>
  <c r="O32" i="2"/>
  <c r="O31" i="2"/>
  <c r="O30" i="2"/>
  <c r="O12" i="2"/>
  <c r="O11" i="2"/>
  <c r="O10" i="2"/>
  <c r="O9" i="2"/>
  <c r="O8" i="2"/>
  <c r="O7" i="2"/>
  <c r="I34" i="2"/>
  <c r="I33" i="2"/>
  <c r="I32" i="2"/>
  <c r="I31" i="2"/>
  <c r="I30" i="2"/>
  <c r="I12" i="2"/>
  <c r="I11" i="2"/>
  <c r="I10" i="2"/>
  <c r="I9" i="2"/>
  <c r="I8" i="2"/>
  <c r="I7" i="2"/>
  <c r="N31" i="2"/>
  <c r="N30" i="2"/>
  <c r="N11" i="2"/>
  <c r="N9" i="2"/>
  <c r="N8" i="2"/>
  <c r="N7" i="2"/>
  <c r="N34" i="2"/>
  <c r="N33" i="2"/>
  <c r="N32" i="2"/>
  <c r="N12" i="2"/>
  <c r="N10" i="2"/>
  <c r="H33" i="2"/>
  <c r="H30" i="2"/>
  <c r="H11" i="2"/>
  <c r="H34" i="2"/>
  <c r="H32" i="2"/>
  <c r="H31" i="2"/>
  <c r="H12" i="2"/>
  <c r="H10" i="2"/>
  <c r="H9" i="2"/>
  <c r="H8" i="2"/>
  <c r="H7" i="2"/>
  <c r="M34" i="2"/>
  <c r="M31" i="2"/>
  <c r="M12" i="2"/>
  <c r="M9" i="2"/>
  <c r="M33" i="2"/>
  <c r="M30" i="2"/>
  <c r="M10" i="2"/>
  <c r="M7" i="2"/>
  <c r="M32" i="2"/>
  <c r="M11" i="2"/>
  <c r="M8" i="2"/>
  <c r="G11" i="2"/>
  <c r="G7" i="2"/>
  <c r="G34" i="2"/>
  <c r="G31" i="2"/>
  <c r="G8" i="2"/>
  <c r="G10" i="2"/>
  <c r="G32" i="2"/>
  <c r="G33" i="2"/>
  <c r="G30" i="2"/>
  <c r="G12" i="2"/>
  <c r="G9" i="2"/>
  <c r="L34" i="2"/>
  <c r="L33" i="2"/>
  <c r="L32" i="2"/>
  <c r="L31" i="2"/>
  <c r="L30" i="2"/>
  <c r="L11" i="2"/>
  <c r="L8" i="2"/>
  <c r="L12" i="2"/>
  <c r="L9" i="2"/>
  <c r="L10" i="2"/>
  <c r="L7" i="2"/>
  <c r="F34" i="2"/>
  <c r="F33" i="2"/>
  <c r="F32" i="2"/>
  <c r="F31" i="2"/>
  <c r="F30" i="2"/>
  <c r="F10" i="2"/>
  <c r="F7" i="2"/>
  <c r="F11" i="2"/>
  <c r="F8" i="2"/>
  <c r="F12" i="2"/>
  <c r="F9" i="2"/>
  <c r="D13" i="2"/>
  <c r="D19" i="2" l="1"/>
  <c r="D18" i="2" l="1"/>
  <c r="D17" i="2"/>
  <c r="D16" i="2"/>
  <c r="D20" i="2"/>
  <c r="D15" i="2"/>
  <c r="E32" i="2" l="1"/>
  <c r="E9" i="2"/>
  <c r="D9" i="2" l="1"/>
  <c r="D32" i="2"/>
  <c r="E8" i="2"/>
  <c r="E31" i="2"/>
  <c r="E34" i="2" l="1"/>
  <c r="E7" i="2"/>
  <c r="E10" i="2"/>
  <c r="E33" i="2"/>
  <c r="E12" i="2"/>
  <c r="E11" i="2"/>
  <c r="E30" i="2"/>
  <c r="D8" i="2"/>
  <c r="D31" i="2"/>
  <c r="D7" i="2" l="1"/>
  <c r="D12" i="2"/>
  <c r="D10" i="2"/>
  <c r="D11" i="2"/>
  <c r="D30" i="2"/>
  <c r="D33" i="2"/>
  <c r="D34" i="2"/>
</calcChain>
</file>

<file path=xl/sharedStrings.xml><?xml version="1.0" encoding="utf-8"?>
<sst xmlns="http://schemas.openxmlformats.org/spreadsheetml/2006/main" count="105" uniqueCount="45">
  <si>
    <t>за</t>
  </si>
  <si>
    <t>месяц</t>
  </si>
  <si>
    <t>года</t>
  </si>
  <si>
    <t xml:space="preserve"> (наименование Общества Группы)</t>
  </si>
  <si>
    <t>периодичность представления информации</t>
  </si>
  <si>
    <t>ЕДИНИЦА ИЗМЕРЕНИЯ</t>
  </si>
  <si>
    <t xml:space="preserve">ВСЕГО </t>
  </si>
  <si>
    <t>ежемесячно</t>
  </si>
  <si>
    <t>Коэф.</t>
  </si>
  <si>
    <t>ежегодно</t>
  </si>
  <si>
    <t xml:space="preserve"> УДЕЛЬНЫЕ ПОКАЗАТЕЛИ В ОБЛАСТИ ПРОМЫШЛЕННОЙ БЕЗОПАСНОСТИ И ОХРАНЫ ТРУДА</t>
  </si>
  <si>
    <t>ОХРАНА ТРУДА</t>
  </si>
  <si>
    <t>БЕЗОПАСНОСТЬ ДОРОЖНОГО ДВИЖЕНИЯ</t>
  </si>
  <si>
    <r>
      <t xml:space="preserve">Показатель общего количества дорожно-транспортных происшествий Обществ Группы,  </t>
    </r>
    <r>
      <rPr>
        <b/>
        <sz val="11"/>
        <rFont val="Arial Cyr"/>
        <charset val="204"/>
      </rPr>
      <t>RTAF</t>
    </r>
    <r>
      <rPr>
        <sz val="11"/>
        <rFont val="Arial Cyr"/>
        <charset val="204"/>
      </rPr>
      <t xml:space="preserve"> (Road Traffic Accident Frequency), к пробегу транспортных средств ОГ (в километрах) и нормированное на 1 миллион километров</t>
    </r>
  </si>
  <si>
    <t>ПОКАЗАТЕЛИ СТРАТЕГИИ  (Обществ Группы + подрядных организаций)</t>
  </si>
  <si>
    <r>
      <t xml:space="preserve">Показатель  количества дорожно-транспортных происшествий с тяжелыми последствиями  ОГ и подрядных/субподрядных организаций, произошедших при оказании услуг/выполнении работ в интересах ОГ, </t>
    </r>
    <r>
      <rPr>
        <b/>
        <sz val="11"/>
        <rFont val="Arial Cyr"/>
        <charset val="204"/>
      </rPr>
      <t>SVAR</t>
    </r>
    <r>
      <rPr>
        <sz val="11"/>
        <rFont val="Arial Cyr"/>
        <charset val="204"/>
      </rPr>
      <t xml:space="preserve"> (Severe Vehicle Accident Rate), к общему пробегу транспортных средств (в километра) и нормированное на 1 миллион километров</t>
    </r>
  </si>
  <si>
    <t>январь</t>
  </si>
  <si>
    <t>февраль</t>
  </si>
  <si>
    <t>март</t>
  </si>
  <si>
    <t>апрель</t>
  </si>
  <si>
    <t>май</t>
  </si>
  <si>
    <r>
      <t xml:space="preserve">Показатель общего количества дорожно-транспортных происшествий ОГ и подрядных/субподрядных организаций, произошедших при оказании услуг/выполнении работ в интересах Компании,  </t>
    </r>
    <r>
      <rPr>
        <b/>
        <sz val="11"/>
        <rFont val="Arial Cyr"/>
        <charset val="204"/>
      </rPr>
      <t>RTAF</t>
    </r>
    <r>
      <rPr>
        <sz val="11"/>
        <rFont val="Arial Cyr"/>
        <charset val="204"/>
      </rPr>
      <t xml:space="preserve"> (Road Traffic Accident Frequency), к общему пробегу транспортных средств (в километрах) и нормированное на 1 миллион километров</t>
    </r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</si>
  <si>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</si>
  <si>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</si>
  <si>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</si>
  <si>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</si>
  <si>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</si>
  <si>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</si>
  <si>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</si>
  <si>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ДОРОЖНО-ТРАНСПОРТНЫХ ПРОИСШЕСТВИЙ ПОДРЯДЫХ /СУБПОДРЯДНЫХ ОРГАНИЗАЦИЙ НА ОБЪЕКТАХ ОБЩЕСТВА</t>
  </si>
  <si>
    <t>ПОКАЗАТЕЛИ ДОРОЖНО-ТРАНСПОРТНЫХ ПРОИСШЕСТВИЙ ОБЩЕСТВ ГРУППЫ</t>
  </si>
  <si>
    <t>ПОКАЗАТЕЛИ ТРАВМАТИЗМА РАБОТНИКОВ ОБЩЕСТВ ГРУППЫ</t>
  </si>
  <si>
    <r>
      <t xml:space="preserve">Показатель  количества дорожно-транспортных происшествий с тяжелыми последствиями Обществ Группы, </t>
    </r>
    <r>
      <rPr>
        <b/>
        <sz val="11"/>
        <rFont val="Arial Cyr"/>
        <charset val="204"/>
      </rPr>
      <t>SVAR</t>
    </r>
    <r>
      <rPr>
        <sz val="11"/>
        <rFont val="Arial Cyr"/>
        <charset val="204"/>
      </rPr>
      <t xml:space="preserve"> (Severe Vehicle Accident Rate), к пробегу транспортных средств  ОГ (в километрах) и нормированное на 1 миллион километров</t>
    </r>
  </si>
  <si>
    <r>
      <t xml:space="preserve">Показатель частоты травматизма </t>
    </r>
    <r>
      <rPr>
        <b/>
        <sz val="11"/>
        <color theme="1"/>
        <rFont val="Arial"/>
        <family val="2"/>
        <charset val="204"/>
      </rPr>
      <t xml:space="preserve">LTIF </t>
    </r>
    <r>
      <rPr>
        <sz val="11"/>
        <color theme="1"/>
        <rFont val="Arial"/>
        <family val="2"/>
        <charset val="204"/>
      </rPr>
      <t>(Lost Time Injury Frequency),  количество пострадавших работников (в.т.ч. со смертельным исх.) на 1 млн. отработанных человеко-часов</t>
    </r>
  </si>
  <si>
    <r>
      <t xml:space="preserve">Показатель частоты  травматизма </t>
    </r>
    <r>
      <rPr>
        <b/>
        <sz val="11"/>
        <color theme="1"/>
        <rFont val="Arial"/>
        <family val="2"/>
        <charset val="204"/>
      </rPr>
      <t xml:space="preserve">LWIF </t>
    </r>
    <r>
      <rPr>
        <sz val="11"/>
        <color theme="1"/>
        <rFont val="Arial"/>
        <family val="2"/>
        <charset val="204"/>
      </rPr>
      <t>(Lost Work Day Injury Frequency),  количество пострадавших работников (без учета пострадавших со смерт. исх.) на 1 млн. отработанных человеко-часов</t>
    </r>
  </si>
  <si>
    <r>
      <t xml:space="preserve">Показатель смертельного травматизма </t>
    </r>
    <r>
      <rPr>
        <b/>
        <sz val="11"/>
        <color theme="1"/>
        <rFont val="Arial"/>
        <family val="2"/>
        <charset val="204"/>
      </rPr>
      <t xml:space="preserve">FAR </t>
    </r>
    <r>
      <rPr>
        <sz val="11"/>
        <color theme="1"/>
        <rFont val="Arial"/>
        <family val="2"/>
        <charset val="204"/>
      </rPr>
      <t>(Fatal Accident Rate), количество пострадавших работников со смерт.исх. на 100 млн. отработанных человеко-часов</t>
    </r>
  </si>
  <si>
    <r>
      <t xml:space="preserve">Показатель регистрируемых случаев травмирования </t>
    </r>
    <r>
      <rPr>
        <b/>
        <sz val="11"/>
        <rFont val="Arial"/>
        <family val="2"/>
        <charset val="204"/>
      </rPr>
      <t>TRIR</t>
    </r>
    <r>
      <rPr>
        <sz val="11"/>
        <rFont val="Arial"/>
        <family val="2"/>
        <charset val="204"/>
      </rPr>
      <t>, на 1 млн. отработанных человеко-часов</t>
    </r>
  </si>
  <si>
    <r>
      <rPr>
        <b/>
        <sz val="11"/>
        <color theme="1"/>
        <rFont val="Arial"/>
        <family val="2"/>
        <charset val="204"/>
      </rPr>
      <t xml:space="preserve">T 1-2 </t>
    </r>
    <r>
      <rPr>
        <sz val="11"/>
        <color theme="1"/>
        <rFont val="Arial"/>
        <family val="2"/>
        <charset val="204"/>
      </rPr>
      <t>(Transparency 1-2), отношение количества производственных травм работников с потерей трудоспособности,  к  количеству производственных  травм со смертельным исходом работников</t>
    </r>
  </si>
  <si>
    <r>
      <t xml:space="preserve">Показатель  количества дорожно-транспортных происшествий с тяжелыми последствиями подрядных/субподрядных организаций, произошедших при оказании услуг/выполнении работ в интересах ОГ, </t>
    </r>
    <r>
      <rPr>
        <b/>
        <sz val="11"/>
        <rFont val="Arial Cyr"/>
        <charset val="204"/>
      </rPr>
      <t>SVAR</t>
    </r>
    <r>
      <rPr>
        <sz val="11"/>
        <rFont val="Arial Cyr"/>
        <charset val="204"/>
      </rPr>
      <t xml:space="preserve"> (Severe Vehicle Accident Rate), к общему пробегу транспортных средств (в километра) подрядных/субподрядных организаций и нормированное на 1 миллион километров</t>
    </r>
  </si>
  <si>
    <r>
      <t xml:space="preserve">Показатель общего количества дорожно-транспортных происшествий подрядных/субподрядных организаций, произошедших при оказании услуг/выполнении работ в интересах Компании,  </t>
    </r>
    <r>
      <rPr>
        <b/>
        <sz val="11"/>
        <rFont val="Arial Cyr"/>
        <charset val="204"/>
      </rPr>
      <t>RTAF</t>
    </r>
    <r>
      <rPr>
        <sz val="11"/>
        <rFont val="Arial Cyr"/>
        <charset val="204"/>
      </rPr>
      <t xml:space="preserve"> (Road Traffic Accident Frequency), к общему пробегу транспортных средств (в километрах) подрядных/субподрядных организаций и нормированное на 1 миллион километров</t>
    </r>
  </si>
  <si>
    <r>
      <rPr>
        <b/>
        <sz val="11"/>
        <color theme="1"/>
        <rFont val="Arial"/>
        <family val="2"/>
        <charset val="204"/>
      </rPr>
      <t xml:space="preserve">T 1-3 </t>
    </r>
    <r>
      <rPr>
        <sz val="11"/>
        <color theme="1"/>
        <rFont val="Arial"/>
        <family val="2"/>
        <charset val="204"/>
      </rPr>
      <t>(Transparency 1-3),  отношение общего количества регистрируемых травм работников к количеству производственных травм со смертельным исходом работников</t>
    </r>
  </si>
  <si>
    <t>ПОКАЗАТЕЛИ ТРАВМАТИЗМА РАБОТНИКОВ ПОДРЯДНЫХ /СУБПОДРЯДНЫХ ОРГАНИЗАЦИЙ НА ОБЪЕКТАХ ОБЩЕСТВА (БЕЗ  УЧЕТА  ОБЩЕСТВ ГРУППЫ БИЗНЕС-БЛОКОВ  "ВНУТРЕННИЙ СЕРВИС"  И ОГ "ПРОЧИЕ")</t>
  </si>
  <si>
    <r>
      <t xml:space="preserve">Коэффициент потерянных дней (дней, пропущенных в связи с н/с) </t>
    </r>
    <r>
      <rPr>
        <b/>
        <sz val="11"/>
        <color theme="1"/>
        <rFont val="Arial"/>
        <family val="2"/>
        <charset val="204"/>
      </rPr>
      <t xml:space="preserve">на 1 млн. </t>
    </r>
    <r>
      <rPr>
        <sz val="11"/>
        <color theme="1"/>
        <rFont val="Arial"/>
        <family val="2"/>
        <charset val="204"/>
      </rPr>
      <t>отработанных человеко-часов</t>
    </r>
  </si>
  <si>
    <t>ФОРМА  ПРЕДОСТАВЛЕНИЯ  УДЕЛЬНЫХ ПОКАЗАТЕЛЕЙ  В ОБЛАСТИ ПРОМЫШЛЕННОЙ БЕЗОПАСНОСТИ И ОХРАНЫ ТРУДА</t>
  </si>
  <si>
    <t>ПРИЛОЖЕНИЕ 2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</si>
</sst>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sz val="11"/>
      <color indexed="8"/>
      <name val="Arial Cyr"/>
      <family val="2"/>
      <charset val="204"/>
    </font>
    <font>
      <b/>
      <sz val="11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sz val="12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8"/>
      <color indexed="8"/>
      <name val="Arial Cyr"/>
      <charset val="204"/>
    </font>
    <font>
      <sz val="9"/>
      <name val="Arial Cyr"/>
      <charset val="204"/>
    </font>
    <font>
      <sz val="11"/>
      <color indexed="8"/>
      <name val="Arial Cyr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9" tint="0.79998168889431442"/>
        <bgColor indexed="29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0" fontId="2" fillId="0" borderId="0"/>
    <xf numFmtId="9" fontId="22" fillId="0" borderId="0" applyFill="0" applyBorder="0" applyAlignment="0" applyProtection="0"/>
    <xf numFmtId="0" fontId="7" fillId="0" borderId="0"/>
    <xf numFmtId="0" fontId="2" fillId="0" borderId="0"/>
    <xf numFmtId="0" fontId="1" fillId="0" borderId="0"/>
    <xf numFmtId="0" fontId="29" fillId="0" borderId="0"/>
  </cellStyleXfs>
  <cellXfs count="5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 applyFill="1" applyProtection="1">
      <protection hidden="1"/>
    </xf>
    <xf numFmtId="0" fontId="6" fillId="0" borderId="0" xfId="1" applyFont="1" applyFill="1" applyBorder="1" applyAlignment="1" applyProtection="1">
      <alignment horizontal="center"/>
    </xf>
    <xf numFmtId="0" fontId="8" fillId="0" borderId="0" xfId="2" applyFont="1" applyBorder="1" applyAlignment="1" applyProtection="1">
      <alignment wrapText="1"/>
    </xf>
    <xf numFmtId="0" fontId="8" fillId="0" borderId="0" xfId="2" applyFont="1" applyBorder="1" applyAlignment="1" applyProtection="1">
      <alignment horizontal="center" wrapText="1"/>
    </xf>
    <xf numFmtId="0" fontId="10" fillId="0" borderId="0" xfId="2" applyFont="1" applyBorder="1" applyAlignment="1" applyProtection="1">
      <alignment vertical="top" wrapText="1"/>
    </xf>
    <xf numFmtId="0" fontId="10" fillId="0" borderId="1" xfId="2" applyFont="1" applyBorder="1" applyAlignment="1" applyProtection="1">
      <alignment vertical="top" wrapText="1"/>
    </xf>
    <xf numFmtId="0" fontId="10" fillId="0" borderId="0" xfId="2" applyFont="1" applyBorder="1" applyAlignment="1" applyProtection="1">
      <alignment wrapText="1"/>
    </xf>
    <xf numFmtId="0" fontId="10" fillId="0" borderId="1" xfId="2" applyFont="1" applyBorder="1" applyAlignment="1" applyProtection="1">
      <alignment wrapText="1"/>
    </xf>
    <xf numFmtId="0" fontId="4" fillId="0" borderId="0" xfId="1" applyFont="1" applyAlignment="1" applyProtection="1">
      <alignment horizontal="left"/>
      <protection hidden="1"/>
    </xf>
    <xf numFmtId="0" fontId="11" fillId="2" borderId="2" xfId="2" applyFont="1" applyFill="1" applyBorder="1" applyAlignment="1" applyProtection="1">
      <alignment horizontal="center" vertical="center" wrapText="1"/>
    </xf>
    <xf numFmtId="0" fontId="12" fillId="2" borderId="2" xfId="2" applyFont="1" applyFill="1" applyBorder="1" applyAlignment="1" applyProtection="1">
      <alignment horizontal="center" vertical="center" wrapText="1"/>
    </xf>
    <xf numFmtId="0" fontId="13" fillId="2" borderId="2" xfId="2" applyNumberFormat="1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5" fillId="0" borderId="0" xfId="1" applyFont="1" applyAlignment="1" applyProtection="1">
      <alignment horizontal="left" vertical="center"/>
      <protection hidden="1"/>
    </xf>
    <xf numFmtId="1" fontId="19" fillId="4" borderId="2" xfId="2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left" vertical="center"/>
      <protection hidden="1"/>
    </xf>
    <xf numFmtId="0" fontId="17" fillId="5" borderId="2" xfId="3" applyFont="1" applyFill="1" applyBorder="1" applyAlignment="1" applyProtection="1">
      <alignment horizontal="center" vertical="center" wrapText="1"/>
    </xf>
    <xf numFmtId="1" fontId="19" fillId="7" borderId="2" xfId="2" applyNumberFormat="1" applyFont="1" applyFill="1" applyBorder="1" applyAlignment="1" applyProtection="1">
      <alignment horizontal="center" vertical="center" wrapText="1"/>
    </xf>
    <xf numFmtId="0" fontId="16" fillId="5" borderId="2" xfId="2" applyFont="1" applyFill="1" applyBorder="1" applyAlignment="1" applyProtection="1">
      <alignment horizontal="left" vertical="center" wrapText="1"/>
    </xf>
    <xf numFmtId="0" fontId="20" fillId="0" borderId="0" xfId="1" applyFont="1" applyFill="1" applyAlignment="1" applyProtection="1">
      <alignment vertical="center"/>
      <protection hidden="1"/>
    </xf>
    <xf numFmtId="0" fontId="14" fillId="3" borderId="3" xfId="2" applyFont="1" applyFill="1" applyBorder="1" applyAlignment="1" applyProtection="1">
      <alignment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4" fillId="3" borderId="4" xfId="2" applyFont="1" applyFill="1" applyBorder="1" applyAlignment="1" applyProtection="1">
      <alignment vertical="center" wrapText="1"/>
    </xf>
    <xf numFmtId="0" fontId="20" fillId="0" borderId="0" xfId="1" applyFont="1" applyFill="1" applyAlignment="1" applyProtection="1">
      <alignment horizontal="left" vertical="center"/>
    </xf>
    <xf numFmtId="2" fontId="19" fillId="4" borderId="2" xfId="2" applyNumberFormat="1" applyFont="1" applyFill="1" applyBorder="1" applyAlignment="1" applyProtection="1">
      <alignment horizontal="center" vertical="center" wrapText="1"/>
    </xf>
    <xf numFmtId="2" fontId="19" fillId="7" borderId="2" xfId="2" applyNumberFormat="1" applyFont="1" applyFill="1" applyBorder="1" applyAlignment="1" applyProtection="1">
      <alignment horizontal="center" vertical="center" wrapText="1"/>
    </xf>
    <xf numFmtId="2" fontId="14" fillId="3" borderId="4" xfId="2" applyNumberFormat="1" applyFont="1" applyFill="1" applyBorder="1" applyAlignment="1" applyProtection="1">
      <alignment vertical="center" wrapText="1"/>
    </xf>
    <xf numFmtId="2" fontId="19" fillId="5" borderId="2" xfId="4" applyNumberFormat="1" applyFont="1" applyFill="1" applyBorder="1" applyAlignment="1" applyProtection="1">
      <alignment horizontal="center" vertical="center" wrapText="1"/>
    </xf>
    <xf numFmtId="0" fontId="24" fillId="5" borderId="2" xfId="3" applyFont="1" applyFill="1" applyBorder="1" applyAlignment="1" applyProtection="1">
      <alignment horizontal="left" vertical="center" wrapText="1"/>
    </xf>
    <xf numFmtId="0" fontId="25" fillId="5" borderId="2" xfId="3" applyFont="1" applyFill="1" applyBorder="1" applyAlignment="1" applyProtection="1">
      <alignment horizontal="left" vertical="center" wrapText="1"/>
    </xf>
    <xf numFmtId="0" fontId="16" fillId="5" borderId="2" xfId="3" applyFont="1" applyFill="1" applyBorder="1" applyAlignment="1" applyProtection="1">
      <alignment horizontal="left" vertical="center" wrapText="1"/>
    </xf>
    <xf numFmtId="0" fontId="28" fillId="5" borderId="2" xfId="2" applyFont="1" applyFill="1" applyBorder="1" applyAlignment="1" applyProtection="1">
      <alignment horizontal="center" vertical="center" wrapText="1"/>
    </xf>
    <xf numFmtId="0" fontId="28" fillId="5" borderId="2" xfId="3" applyFont="1" applyFill="1" applyBorder="1" applyAlignment="1" applyProtection="1">
      <alignment horizontal="center" vertical="center" wrapText="1"/>
    </xf>
    <xf numFmtId="0" fontId="18" fillId="5" borderId="2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/>
    </xf>
    <xf numFmtId="0" fontId="31" fillId="0" borderId="0" xfId="0" applyFont="1"/>
    <xf numFmtId="0" fontId="30" fillId="0" borderId="0" xfId="1" applyFont="1" applyAlignment="1" applyProtection="1">
      <alignment horizontal="left" vertical="center" wrapText="1"/>
    </xf>
    <xf numFmtId="0" fontId="32" fillId="0" borderId="0" xfId="1" applyFont="1" applyFill="1" applyAlignment="1" applyProtection="1">
      <alignment horizontal="left" vertical="center" wrapText="1"/>
    </xf>
    <xf numFmtId="0" fontId="3" fillId="0" borderId="0" xfId="1" applyFont="1" applyAlignment="1" applyProtection="1">
      <alignment horizontal="left" vertical="center" wrapText="1"/>
    </xf>
    <xf numFmtId="0" fontId="27" fillId="6" borderId="3" xfId="1" applyFont="1" applyFill="1" applyBorder="1" applyAlignment="1" applyProtection="1">
      <alignment horizontal="left" vertical="center" wrapText="1"/>
    </xf>
    <xf numFmtId="0" fontId="27" fillId="6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27" fillId="6" borderId="4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9" fillId="0" borderId="1" xfId="2" applyFont="1" applyBorder="1" applyAlignment="1" applyProtection="1">
      <alignment horizontal="center" wrapText="1"/>
    </xf>
  </cellXfs>
  <cellStyles count="9">
    <cellStyle name="Обычный" xfId="0" builtinId="0"/>
    <cellStyle name="Обычный 11" xfId="6"/>
    <cellStyle name="Обычный 2" xfId="1"/>
    <cellStyle name="Обычный 2 2" xfId="5"/>
    <cellStyle name="Обычный 2 2 2" xfId="8"/>
    <cellStyle name="Обычный 20" xfId="7"/>
    <cellStyle name="Обычный_Макет отчета" xfId="3"/>
    <cellStyle name="Обычный_Сводная 2012" xfId="2"/>
    <cellStyle name="Процент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7"/>
  <sheetViews>
    <sheetView tabSelected="1" workbookViewId="0">
      <selection sqref="A1:P1"/>
    </sheetView>
  </sheetViews>
  <sheetFormatPr defaultRowHeight="15"/>
  <cols>
    <col min="16" max="16" width="36.7109375" customWidth="1"/>
  </cols>
  <sheetData>
    <row r="1" spans="1:16" ht="30.75" customHeight="1">
      <c r="A1" s="41" t="s">
        <v>44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20.25">
      <c r="A2" s="42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20.25">
      <c r="A3" s="40"/>
    </row>
    <row r="7" spans="1:16" ht="15.7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</sheetData>
  <sheetProtection autoFilter="0"/>
  <mergeCells count="3">
    <mergeCell ref="A1:P1"/>
    <mergeCell ref="A2:P2"/>
    <mergeCell ref="A7:P7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36"/>
  <sheetViews>
    <sheetView zoomScale="80" zoomScaleNormal="80" workbookViewId="0">
      <selection activeCell="E7" sqref="E7"/>
    </sheetView>
  </sheetViews>
  <sheetFormatPr defaultColWidth="9" defaultRowHeight="15"/>
  <cols>
    <col min="1" max="1" width="143.5703125" customWidth="1"/>
    <col min="2" max="2" width="14.140625" customWidth="1"/>
    <col min="3" max="3" width="13.42578125" customWidth="1"/>
    <col min="4" max="4" width="14.28515625" customWidth="1"/>
    <col min="5" max="5" width="13.140625" customWidth="1"/>
    <col min="13" max="13" width="10.42578125" customWidth="1"/>
  </cols>
  <sheetData>
    <row r="1" spans="1:17" s="1" customFormat="1" ht="24" customHeight="1">
      <c r="A1" s="43" t="s">
        <v>43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7" s="2" customFormat="1" ht="24" customHeight="1">
      <c r="A2" s="46"/>
      <c r="B2" s="46"/>
      <c r="C2" s="51" t="e">
        <f>IF(#REF!&lt;&gt;0,#REF!,"")</f>
        <v>#REF!</v>
      </c>
      <c r="D2" s="51"/>
      <c r="E2" s="51"/>
      <c r="F2" s="51"/>
      <c r="G2" s="51"/>
      <c r="H2" s="51"/>
      <c r="I2" s="51"/>
      <c r="J2" s="51"/>
      <c r="K2" s="51"/>
      <c r="L2" s="3" t="s">
        <v>0</v>
      </c>
      <c r="M2" s="39" t="e">
        <f>IF(#REF!&lt;&gt;0,#REF!,"")</f>
        <v>#REF!</v>
      </c>
      <c r="N2" s="3" t="s">
        <v>1</v>
      </c>
      <c r="O2" s="39" t="e">
        <f>IF(#REF!&lt;&gt;0,#REF!,"")</f>
        <v>#REF!</v>
      </c>
      <c r="P2" s="3" t="s">
        <v>2</v>
      </c>
    </row>
    <row r="3" spans="1:17" s="10" customFormat="1">
      <c r="A3" s="4"/>
      <c r="B3" s="5"/>
      <c r="C3" s="52" t="s">
        <v>3</v>
      </c>
      <c r="D3" s="52"/>
      <c r="E3" s="52"/>
      <c r="F3" s="52"/>
      <c r="G3" s="52"/>
      <c r="H3" s="52"/>
      <c r="I3" s="52"/>
      <c r="J3" s="52"/>
      <c r="K3" s="52"/>
      <c r="L3" s="6"/>
      <c r="M3" s="7"/>
      <c r="N3" s="8"/>
      <c r="O3" s="9"/>
      <c r="P3" s="8"/>
    </row>
    <row r="4" spans="1:17" s="1" customFormat="1" ht="40.5">
      <c r="A4" s="11" t="s">
        <v>10</v>
      </c>
      <c r="B4" s="12" t="s">
        <v>4</v>
      </c>
      <c r="C4" s="12" t="s">
        <v>5</v>
      </c>
      <c r="D4" s="13" t="s">
        <v>6</v>
      </c>
      <c r="E4" s="14" t="s">
        <v>16</v>
      </c>
      <c r="F4" s="14" t="s">
        <v>17</v>
      </c>
      <c r="G4" s="14" t="s">
        <v>18</v>
      </c>
      <c r="H4" s="14" t="s">
        <v>19</v>
      </c>
      <c r="I4" s="14" t="s">
        <v>20</v>
      </c>
      <c r="J4" s="14" t="s">
        <v>22</v>
      </c>
      <c r="K4" s="14" t="s">
        <v>23</v>
      </c>
      <c r="L4" s="14" t="s">
        <v>24</v>
      </c>
      <c r="M4" s="14" t="s">
        <v>25</v>
      </c>
      <c r="N4" s="14" t="s">
        <v>26</v>
      </c>
      <c r="O4" s="14" t="s">
        <v>27</v>
      </c>
      <c r="P4" s="14" t="s">
        <v>28</v>
      </c>
    </row>
    <row r="5" spans="1:17" s="18" customFormat="1" ht="18">
      <c r="A5" s="47" t="s">
        <v>11</v>
      </c>
      <c r="B5" s="48"/>
      <c r="C5" s="49"/>
      <c r="D5" s="15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7"/>
    </row>
    <row r="6" spans="1:17" s="18" customFormat="1" ht="15.75">
      <c r="A6" s="44" t="s">
        <v>31</v>
      </c>
      <c r="B6" s="45"/>
      <c r="C6" s="50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7" s="18" customFormat="1" ht="29.25">
      <c r="A7" s="33" t="s">
        <v>33</v>
      </c>
      <c r="B7" s="36" t="s">
        <v>7</v>
      </c>
      <c r="C7" s="37" t="s">
        <v>8</v>
      </c>
      <c r="D7" s="29" t="e">
        <f>IF(#REF!&gt;0,#REF!/#REF!*1000000,"")</f>
        <v>#REF!</v>
      </c>
      <c r="E7" s="32" t="e">
        <f>IF(#REF!&gt;0,#REF!/#REF!*1000000,"")</f>
        <v>#REF!</v>
      </c>
      <c r="F7" s="32" t="e">
        <f>IF(#REF!&gt;0,#REF!/#REF!*1000000,"")</f>
        <v>#REF!</v>
      </c>
      <c r="G7" s="32" t="e">
        <f>IF(#REF!&gt;0,#REF!/#REF!*1000000,"")</f>
        <v>#REF!</v>
      </c>
      <c r="H7" s="32" t="e">
        <f>IF(#REF!&gt;0,#REF!/#REF!*1000000,"")</f>
        <v>#REF!</v>
      </c>
      <c r="I7" s="32" t="e">
        <f>IF(#REF!&gt;0,#REF!/#REF!*1000000,"")</f>
        <v>#REF!</v>
      </c>
      <c r="J7" s="32" t="e">
        <f>IF(#REF!&gt;0,#REF!/#REF!*1000000,"")</f>
        <v>#REF!</v>
      </c>
      <c r="K7" s="32" t="e">
        <f>IF(#REF!&gt;0,#REF!/#REF!*1000000,"")</f>
        <v>#REF!</v>
      </c>
      <c r="L7" s="32" t="e">
        <f>IF(#REF!&gt;0,#REF!/#REF!*1000000,"")</f>
        <v>#REF!</v>
      </c>
      <c r="M7" s="32" t="e">
        <f>IF(#REF!&gt;0,#REF!/#REF!*1000000,"")</f>
        <v>#REF!</v>
      </c>
      <c r="N7" s="32" t="e">
        <f>IF(#REF!&gt;0,#REF!/#REF!*1000000,"")</f>
        <v>#REF!</v>
      </c>
      <c r="O7" s="32" t="e">
        <f>IF(#REF!&gt;0,#REF!/#REF!*1000000,"")</f>
        <v>#REF!</v>
      </c>
      <c r="P7" s="32" t="e">
        <f>IF(#REF!&gt;0,#REF!/#REF!*1000000,"")</f>
        <v>#REF!</v>
      </c>
    </row>
    <row r="8" spans="1:17" s="18" customFormat="1" ht="29.25">
      <c r="A8" s="33" t="s">
        <v>34</v>
      </c>
      <c r="B8" s="36" t="s">
        <v>7</v>
      </c>
      <c r="C8" s="37" t="s">
        <v>8</v>
      </c>
      <c r="D8" s="29" t="e">
        <f>IF(#REF!&gt;0,(#REF!+#REF!)/#REF!*1000000,"")</f>
        <v>#REF!</v>
      </c>
      <c r="E8" s="32" t="e">
        <f>IF(#REF!&gt;0,(#REF!+#REF!)/#REF!*1000000,"")</f>
        <v>#REF!</v>
      </c>
      <c r="F8" s="32" t="e">
        <f>IF(#REF!&gt;0,(#REF!+#REF!)/#REF!*1000000,"")</f>
        <v>#REF!</v>
      </c>
      <c r="G8" s="32" t="e">
        <f>IF(#REF!&gt;0,(#REF!+#REF!)/#REF!*1000000,"")</f>
        <v>#REF!</v>
      </c>
      <c r="H8" s="32" t="e">
        <f>IF(#REF!&gt;0,(#REF!+#REF!)/#REF!*1000000,"")</f>
        <v>#REF!</v>
      </c>
      <c r="I8" s="32" t="e">
        <f>IF(#REF!&gt;0,(#REF!+#REF!)/#REF!*1000000,"")</f>
        <v>#REF!</v>
      </c>
      <c r="J8" s="32" t="e">
        <f>IF(#REF!&gt;0,(#REF!+#REF!)/#REF!*1000000,"")</f>
        <v>#REF!</v>
      </c>
      <c r="K8" s="32" t="e">
        <f>IF(#REF!&gt;0,(#REF!+#REF!)/#REF!*1000000,"")</f>
        <v>#REF!</v>
      </c>
      <c r="L8" s="32" t="e">
        <f>IF(#REF!&gt;0,(#REF!+#REF!)/#REF!*1000000,"")</f>
        <v>#REF!</v>
      </c>
      <c r="M8" s="32" t="e">
        <f>IF(#REF!&gt;0,(#REF!+#REF!)/#REF!*1000000,"")</f>
        <v>#REF!</v>
      </c>
      <c r="N8" s="32" t="e">
        <f>IF(#REF!&gt;0,(#REF!+#REF!)/#REF!*1000000,"")</f>
        <v>#REF!</v>
      </c>
      <c r="O8" s="32" t="e">
        <f>IF(#REF!&gt;0,(#REF!+#REF!)/#REF!*1000000,"")</f>
        <v>#REF!</v>
      </c>
      <c r="P8" s="32" t="e">
        <f>IF(#REF!&gt;0,(#REF!+#REF!)/#REF!*1000000,"")</f>
        <v>#REF!</v>
      </c>
    </row>
    <row r="9" spans="1:17" s="18" customFormat="1" ht="29.25">
      <c r="A9" s="33" t="s">
        <v>35</v>
      </c>
      <c r="B9" s="36" t="s">
        <v>7</v>
      </c>
      <c r="C9" s="37" t="s">
        <v>8</v>
      </c>
      <c r="D9" s="29" t="e">
        <f>IF(#REF!&gt;0,#REF!/#REF!*100000000,"")</f>
        <v>#REF!</v>
      </c>
      <c r="E9" s="32" t="e">
        <f>IF(#REF!&gt;0,#REF!/#REF!*100000000,"")</f>
        <v>#REF!</v>
      </c>
      <c r="F9" s="32" t="e">
        <f>IF(#REF!&gt;0,#REF!/#REF!*100000000,"")</f>
        <v>#REF!</v>
      </c>
      <c r="G9" s="32" t="e">
        <f>IF(#REF!&gt;0,#REF!/#REF!*100000000,"")</f>
        <v>#REF!</v>
      </c>
      <c r="H9" s="32" t="e">
        <f>IF(#REF!&gt;0,#REF!/#REF!*100000000,"")</f>
        <v>#REF!</v>
      </c>
      <c r="I9" s="32" t="e">
        <f>IF(#REF!&gt;0,#REF!/#REF!*100000000,"")</f>
        <v>#REF!</v>
      </c>
      <c r="J9" s="32" t="e">
        <f>IF(#REF!&gt;0,#REF!/#REF!*100000000,"")</f>
        <v>#REF!</v>
      </c>
      <c r="K9" s="32" t="e">
        <f>IF(#REF!&gt;0,#REF!/#REF!*100000000,"")</f>
        <v>#REF!</v>
      </c>
      <c r="L9" s="32" t="e">
        <f>IF(#REF!&gt;0,#REF!/#REF!*100000000,"")</f>
        <v>#REF!</v>
      </c>
      <c r="M9" s="32" t="e">
        <f>IF(#REF!&gt;0,#REF!/#REF!*100000000,"")</f>
        <v>#REF!</v>
      </c>
      <c r="N9" s="32" t="e">
        <f>IF(#REF!&gt;0,#REF!/#REF!*100000000,"")</f>
        <v>#REF!</v>
      </c>
      <c r="O9" s="32" t="e">
        <f>IF(#REF!&gt;0,#REF!/#REF!*100000000,"")</f>
        <v>#REF!</v>
      </c>
      <c r="P9" s="32" t="e">
        <f>IF(#REF!&gt;0,#REF!/#REF!*100000000,"")</f>
        <v>#REF!</v>
      </c>
    </row>
    <row r="10" spans="1:17" s="18" customFormat="1" ht="29.25">
      <c r="A10" s="33" t="s">
        <v>37</v>
      </c>
      <c r="B10" s="36" t="s">
        <v>7</v>
      </c>
      <c r="C10" s="37" t="s">
        <v>8</v>
      </c>
      <c r="D10" s="29" t="e">
        <f>IF(#REF!=0,"",IF(#REF!&gt;0,#REF!/#REF!,#REF!+1))</f>
        <v>#REF!</v>
      </c>
      <c r="E10" s="32" t="e">
        <f>IF(#REF!=0,"",IF(#REF!&gt;0,#REF!/#REF!,#REF!+1))</f>
        <v>#REF!</v>
      </c>
      <c r="F10" s="32" t="e">
        <f>IF(#REF!=0,"",IF(#REF!&gt;0,#REF!/#REF!,#REF!+1))</f>
        <v>#REF!</v>
      </c>
      <c r="G10" s="32" t="e">
        <f>IF(#REF!=0,"",IF(#REF!&gt;0,#REF!/#REF!,#REF!+1))</f>
        <v>#REF!</v>
      </c>
      <c r="H10" s="32" t="e">
        <f>IF(#REF!=0,"",IF(#REF!&gt;0,#REF!/#REF!,#REF!+1))</f>
        <v>#REF!</v>
      </c>
      <c r="I10" s="32" t="e">
        <f>IF(#REF!=0,"",IF(#REF!&gt;0,#REF!/#REF!,#REF!+1))</f>
        <v>#REF!</v>
      </c>
      <c r="J10" s="32" t="e">
        <f>IF(#REF!=0,"",IF(#REF!&gt;0,#REF!/#REF!,#REF!+1))</f>
        <v>#REF!</v>
      </c>
      <c r="K10" s="32" t="e">
        <f>IF(#REF!=0,"",IF(#REF!&gt;0,#REF!/#REF!,#REF!+1))</f>
        <v>#REF!</v>
      </c>
      <c r="L10" s="32" t="e">
        <f>IF(#REF!=0,"",IF(#REF!&gt;0,#REF!/#REF!,#REF!+1))</f>
        <v>#REF!</v>
      </c>
      <c r="M10" s="32" t="e">
        <f>IF(#REF!=0,"",IF(#REF!&gt;0,#REF!/#REF!,#REF!+1))</f>
        <v>#REF!</v>
      </c>
      <c r="N10" s="32" t="e">
        <f>IF(#REF!=0,"",IF(#REF!&gt;0,#REF!/#REF!,#REF!+1))</f>
        <v>#REF!</v>
      </c>
      <c r="O10" s="32" t="e">
        <f>IF(#REF!=0,"",IF(#REF!&gt;0,#REF!/#REF!,#REF!+1))</f>
        <v>#REF!</v>
      </c>
      <c r="P10" s="32" t="e">
        <f>IF(#REF!=0,"",IF(#REF!&gt;0,#REF!/#REF!,#REF!+1))</f>
        <v>#REF!</v>
      </c>
    </row>
    <row r="11" spans="1:17" s="18" customFormat="1" ht="29.25">
      <c r="A11" s="33" t="s">
        <v>40</v>
      </c>
      <c r="B11" s="36" t="s">
        <v>7</v>
      </c>
      <c r="C11" s="37" t="s">
        <v>8</v>
      </c>
      <c r="D11" s="29" t="e">
        <f>IF(#REF!=0,"",IF(#REF!&gt;0,(#REF!+#REF!+#REF!)/#REF!,(#REF!+#REF!+#REF!)+1))</f>
        <v>#REF!</v>
      </c>
      <c r="E11" s="32" t="e">
        <f>IF(#REF!=0,"",IF(#REF!&gt;0,(#REF!+#REF!+#REF!)/#REF!,(#REF!+#REF!+#REF!)+1))</f>
        <v>#REF!</v>
      </c>
      <c r="F11" s="32" t="e">
        <f>IF(#REF!=0,"",IF(#REF!&gt;0,(#REF!+#REF!+#REF!)/#REF!,(#REF!+#REF!+#REF!)+1))</f>
        <v>#REF!</v>
      </c>
      <c r="G11" s="32" t="e">
        <f>IF(#REF!=0,"",IF(#REF!&gt;0,(#REF!+#REF!+#REF!)/#REF!,(#REF!+#REF!+#REF!)+1))</f>
        <v>#REF!</v>
      </c>
      <c r="H11" s="32" t="e">
        <f>IF(#REF!=0,"",IF(#REF!&gt;0,(#REF!+#REF!+#REF!)/#REF!,(#REF!+#REF!+#REF!)+1))</f>
        <v>#REF!</v>
      </c>
      <c r="I11" s="32" t="e">
        <f>IF(#REF!=0,"",IF(#REF!&gt;0,(#REF!+#REF!+#REF!)/#REF!,(#REF!+#REF!+#REF!)+1))</f>
        <v>#REF!</v>
      </c>
      <c r="J11" s="32" t="e">
        <f>IF(#REF!=0,"",IF(#REF!&gt;0,(#REF!+#REF!+#REF!)/#REF!,(#REF!+#REF!+#REF!)+1))</f>
        <v>#REF!</v>
      </c>
      <c r="K11" s="32" t="e">
        <f>IF(#REF!=0,"",IF(#REF!&gt;0,(#REF!+#REF!+#REF!)/#REF!,(#REF!+#REF!+#REF!)+1))</f>
        <v>#REF!</v>
      </c>
      <c r="L11" s="32" t="e">
        <f>IF(#REF!=0,"",IF(#REF!&gt;0,(#REF!+#REF!+#REF!)/#REF!,(#REF!+#REF!+#REF!)+1))</f>
        <v>#REF!</v>
      </c>
      <c r="M11" s="32" t="e">
        <f>IF(#REF!=0,"",IF(#REF!&gt;0,(#REF!+#REF!+#REF!)/#REF!,(#REF!+#REF!+#REF!)+1))</f>
        <v>#REF!</v>
      </c>
      <c r="N11" s="32" t="e">
        <f>IF(#REF!=0,"",IF(#REF!&gt;0,(#REF!+#REF!+#REF!)/#REF!,(#REF!+#REF!+#REF!)+1))</f>
        <v>#REF!</v>
      </c>
      <c r="O11" s="32" t="e">
        <f>IF(#REF!=0,"",IF(#REF!&gt;0,(#REF!+#REF!+#REF!)/#REF!,(#REF!+#REF!+#REF!)+1))</f>
        <v>#REF!</v>
      </c>
      <c r="P11" s="32" t="e">
        <f>IF(#REF!=0,"",IF(#REF!&gt;0,(#REF!+#REF!+#REF!)/#REF!,(#REF!+#REF!+#REF!)+1))</f>
        <v>#REF!</v>
      </c>
    </row>
    <row r="12" spans="1:17" s="18" customFormat="1">
      <c r="A12" s="34" t="s">
        <v>36</v>
      </c>
      <c r="B12" s="36" t="s">
        <v>7</v>
      </c>
      <c r="C12" s="37" t="s">
        <v>8</v>
      </c>
      <c r="D12" s="29" t="e">
        <f>IF(#REF!&gt;0,(#REF!+#REF!+#REF!)/#REF!*1000000,"")</f>
        <v>#REF!</v>
      </c>
      <c r="E12" s="32" t="e">
        <f>IF(#REF!&gt;0,(#REF!+#REF!+#REF!)/#REF!*1000000,"")</f>
        <v>#REF!</v>
      </c>
      <c r="F12" s="32" t="e">
        <f>IF(#REF!&gt;0,(#REF!+#REF!+#REF!)/#REF!*1000000,"")</f>
        <v>#REF!</v>
      </c>
      <c r="G12" s="32" t="e">
        <f>IF(#REF!&gt;0,(#REF!+#REF!+#REF!)/#REF!*1000000,"")</f>
        <v>#REF!</v>
      </c>
      <c r="H12" s="32" t="e">
        <f>IF(#REF!&gt;0,(#REF!+#REF!+#REF!)/#REF!*1000000,"")</f>
        <v>#REF!</v>
      </c>
      <c r="I12" s="32" t="e">
        <f>IF(#REF!&gt;0,(#REF!+#REF!+#REF!)/#REF!*1000000,"")</f>
        <v>#REF!</v>
      </c>
      <c r="J12" s="32" t="e">
        <f>IF(#REF!&gt;0,(#REF!+#REF!+#REF!)/#REF!*1000000,"")</f>
        <v>#REF!</v>
      </c>
      <c r="K12" s="32" t="e">
        <f>IF(#REF!&gt;0,(#REF!+#REF!+#REF!)/#REF!*1000000,"")</f>
        <v>#REF!</v>
      </c>
      <c r="L12" s="32" t="e">
        <f>IF(#REF!&gt;0,(#REF!+#REF!+#REF!)/#REF!*1000000,"")</f>
        <v>#REF!</v>
      </c>
      <c r="M12" s="32" t="e">
        <f>IF(#REF!&gt;0,(#REF!+#REF!+#REF!)/#REF!*1000000,"")</f>
        <v>#REF!</v>
      </c>
      <c r="N12" s="32" t="e">
        <f>IF(#REF!&gt;0,(#REF!+#REF!+#REF!)/#REF!*1000000,"")</f>
        <v>#REF!</v>
      </c>
      <c r="O12" s="32" t="e">
        <f>IF(#REF!&gt;0,(#REF!+#REF!+#REF!)/#REF!*1000000,"")</f>
        <v>#REF!</v>
      </c>
      <c r="P12" s="32" t="e">
        <f>IF(#REF!&gt;0,(#REF!+#REF!+#REF!)/#REF!*1000000,"")</f>
        <v>#REF!</v>
      </c>
    </row>
    <row r="13" spans="1:17" s="24" customFormat="1" ht="27" customHeight="1">
      <c r="A13" s="33" t="s">
        <v>42</v>
      </c>
      <c r="B13" s="36" t="s">
        <v>9</v>
      </c>
      <c r="C13" s="37" t="s">
        <v>8</v>
      </c>
      <c r="D13" s="29" t="e">
        <f>IF(#REF!&gt;0,(#REF!)/#REF!*1000000,"")</f>
        <v>#REF!</v>
      </c>
      <c r="E13" s="32" t="e">
        <f>IF(#REF!&gt;0,(#REF!)/#REF!*1000000,"")</f>
        <v>#REF!</v>
      </c>
      <c r="F13" s="32" t="e">
        <f>IF(#REF!&gt;0,(#REF!)/#REF!*1000000,"")</f>
        <v>#REF!</v>
      </c>
      <c r="G13" s="32" t="e">
        <f>IF(#REF!&gt;0,(#REF!)/#REF!*1000000,"")</f>
        <v>#REF!</v>
      </c>
      <c r="H13" s="32" t="e">
        <f>IF(#REF!&gt;0,(#REF!)/#REF!*1000000,"")</f>
        <v>#REF!</v>
      </c>
      <c r="I13" s="32" t="e">
        <f>IF(#REF!&gt;0,(#REF!)/#REF!*1000000,"")</f>
        <v>#REF!</v>
      </c>
      <c r="J13" s="32" t="e">
        <f>IF(#REF!&gt;0,(#REF!)/#REF!*1000000,"")</f>
        <v>#REF!</v>
      </c>
      <c r="K13" s="32" t="e">
        <f>IF(#REF!&gt;0,(#REF!)/#REF!*1000000,"")</f>
        <v>#REF!</v>
      </c>
      <c r="L13" s="32" t="e">
        <f>IF(#REF!&gt;0,(#REF!)/#REF!*1000000,"")</f>
        <v>#REF!</v>
      </c>
      <c r="M13" s="32" t="e">
        <f>IF(#REF!&gt;0,(#REF!)/#REF!*1000000,"")</f>
        <v>#REF!</v>
      </c>
      <c r="N13" s="32" t="e">
        <f>IF(#REF!&gt;0,(#REF!)/#REF!*1000000,"")</f>
        <v>#REF!</v>
      </c>
      <c r="O13" s="32" t="e">
        <f>IF(#REF!&gt;0,(#REF!)/#REF!*1000000,"")</f>
        <v>#REF!</v>
      </c>
      <c r="P13" s="32" t="e">
        <f>IF(#REF!&gt;0,(#REF!)/#REF!*1000000,"")</f>
        <v>#REF!</v>
      </c>
      <c r="Q13" s="18"/>
    </row>
    <row r="14" spans="1:17" s="24" customFormat="1" ht="39" customHeight="1">
      <c r="A14" s="44" t="s">
        <v>41</v>
      </c>
      <c r="B14" s="45"/>
      <c r="C14" s="45"/>
      <c r="D14" s="30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18"/>
    </row>
    <row r="15" spans="1:17" s="24" customFormat="1" ht="33.75" customHeight="1">
      <c r="A15" s="33" t="s">
        <v>33</v>
      </c>
      <c r="B15" s="36" t="s">
        <v>7</v>
      </c>
      <c r="C15" s="37" t="s">
        <v>8</v>
      </c>
      <c r="D15" s="29" t="e">
        <f>IF(#REF!&gt;0,#REF!/#REF!*1000000,"")</f>
        <v>#REF!</v>
      </c>
      <c r="E15" s="32" t="e">
        <f>IF(#REF!&gt;0,#REF!/#REF!*1000000,"")</f>
        <v>#REF!</v>
      </c>
      <c r="F15" s="32" t="e">
        <f>IF(#REF!&gt;0,#REF!/#REF!*1000000,"")</f>
        <v>#REF!</v>
      </c>
      <c r="G15" s="32" t="e">
        <f>IF(#REF!&gt;0,#REF!/#REF!*1000000,"")</f>
        <v>#REF!</v>
      </c>
      <c r="H15" s="32" t="e">
        <f>IF(#REF!&gt;0,#REF!/#REF!*1000000,"")</f>
        <v>#REF!</v>
      </c>
      <c r="I15" s="32" t="e">
        <f>IF(#REF!&gt;0,#REF!/#REF!*1000000,"")</f>
        <v>#REF!</v>
      </c>
      <c r="J15" s="32" t="e">
        <f>IF(#REF!&gt;0,#REF!/#REF!*1000000,"")</f>
        <v>#REF!</v>
      </c>
      <c r="K15" s="32" t="e">
        <f>IF(#REF!&gt;0,#REF!/#REF!*1000000,"")</f>
        <v>#REF!</v>
      </c>
      <c r="L15" s="32" t="e">
        <f>IF(#REF!&gt;0,#REF!/#REF!*1000000,"")</f>
        <v>#REF!</v>
      </c>
      <c r="M15" s="32" t="e">
        <f>IF(#REF!&gt;0,#REF!/#REF!*1000000,"")</f>
        <v>#REF!</v>
      </c>
      <c r="N15" s="32" t="e">
        <f>IF(#REF!&gt;0,#REF!/#REF!*1000000,"")</f>
        <v>#REF!</v>
      </c>
      <c r="O15" s="32" t="e">
        <f>IF(#REF!&gt;0,#REF!/#REF!*1000000,"")</f>
        <v>#REF!</v>
      </c>
      <c r="P15" s="32" t="e">
        <f>IF(#REF!&gt;0,#REF!/#REF!*1000000,"")</f>
        <v>#REF!</v>
      </c>
      <c r="Q15" s="18"/>
    </row>
    <row r="16" spans="1:17" s="24" customFormat="1" ht="29.25" customHeight="1">
      <c r="A16" s="33" t="s">
        <v>34</v>
      </c>
      <c r="B16" s="36" t="s">
        <v>7</v>
      </c>
      <c r="C16" s="37" t="s">
        <v>8</v>
      </c>
      <c r="D16" s="29" t="e">
        <f>IF(#REF!&gt;0,(#REF!+#REF!)/#REF!*1000000,"")</f>
        <v>#REF!</v>
      </c>
      <c r="E16" s="32" t="e">
        <f>IF(#REF!&gt;0,(#REF!+#REF!)/#REF!*1000000,"")</f>
        <v>#REF!</v>
      </c>
      <c r="F16" s="32" t="e">
        <f>IF(#REF!&gt;0,(#REF!+#REF!)/#REF!*1000000,"")</f>
        <v>#REF!</v>
      </c>
      <c r="G16" s="32" t="e">
        <f>IF(#REF!&gt;0,(#REF!+#REF!)/#REF!*1000000,"")</f>
        <v>#REF!</v>
      </c>
      <c r="H16" s="32" t="e">
        <f>IF(#REF!&gt;0,(#REF!+#REF!)/#REF!*1000000,"")</f>
        <v>#REF!</v>
      </c>
      <c r="I16" s="32" t="e">
        <f>IF(#REF!&gt;0,(#REF!+#REF!)/#REF!*1000000,"")</f>
        <v>#REF!</v>
      </c>
      <c r="J16" s="32" t="e">
        <f>IF(#REF!&gt;0,(#REF!+#REF!)/#REF!*1000000,"")</f>
        <v>#REF!</v>
      </c>
      <c r="K16" s="32" t="e">
        <f>IF(#REF!&gt;0,(#REF!+#REF!)/#REF!*1000000,"")</f>
        <v>#REF!</v>
      </c>
      <c r="L16" s="32" t="e">
        <f>IF(#REF!&gt;0,(#REF!+#REF!)/#REF!*1000000,"")</f>
        <v>#REF!</v>
      </c>
      <c r="M16" s="32" t="e">
        <f>IF(#REF!&gt;0,(#REF!+#REF!)/#REF!*1000000,"")</f>
        <v>#REF!</v>
      </c>
      <c r="N16" s="32" t="e">
        <f>IF(#REF!&gt;0,(#REF!+#REF!)/#REF!*1000000,"")</f>
        <v>#REF!</v>
      </c>
      <c r="O16" s="32" t="e">
        <f>IF(#REF!&gt;0,(#REF!+#REF!)/#REF!*1000000,"")</f>
        <v>#REF!</v>
      </c>
      <c r="P16" s="32" t="e">
        <f>IF(#REF!&gt;0,(#REF!+#REF!)/#REF!*1000000,"")</f>
        <v>#REF!</v>
      </c>
      <c r="Q16" s="18"/>
    </row>
    <row r="17" spans="1:17" s="24" customFormat="1" ht="33.75" customHeight="1">
      <c r="A17" s="33" t="s">
        <v>35</v>
      </c>
      <c r="B17" s="36" t="s">
        <v>7</v>
      </c>
      <c r="C17" s="37" t="s">
        <v>8</v>
      </c>
      <c r="D17" s="29" t="e">
        <f>IF(#REF!&gt;0,#REF!/#REF!*100000000,"")</f>
        <v>#REF!</v>
      </c>
      <c r="E17" s="32" t="e">
        <f>IF(#REF!&gt;0,#REF!/#REF!*100000000,"")</f>
        <v>#REF!</v>
      </c>
      <c r="F17" s="32" t="e">
        <f>IF(#REF!&gt;0,#REF!/#REF!*100000000,"")</f>
        <v>#REF!</v>
      </c>
      <c r="G17" s="32" t="e">
        <f>IF(#REF!&gt;0,#REF!/#REF!*100000000,"")</f>
        <v>#REF!</v>
      </c>
      <c r="H17" s="32" t="e">
        <f>IF(#REF!&gt;0,#REF!/#REF!*100000000,"")</f>
        <v>#REF!</v>
      </c>
      <c r="I17" s="32" t="e">
        <f>IF(#REF!&gt;0,#REF!/#REF!*100000000,"")</f>
        <v>#REF!</v>
      </c>
      <c r="J17" s="32" t="e">
        <f>IF(#REF!&gt;0,#REF!/#REF!*100000000,"")</f>
        <v>#REF!</v>
      </c>
      <c r="K17" s="32" t="e">
        <f>IF(#REF!&gt;0,#REF!/#REF!*100000000,"")</f>
        <v>#REF!</v>
      </c>
      <c r="L17" s="32" t="e">
        <f>IF(#REF!&gt;0,#REF!/#REF!*100000000,"")</f>
        <v>#REF!</v>
      </c>
      <c r="M17" s="32" t="e">
        <f>IF(#REF!&gt;0,#REF!/#REF!*100000000,"")</f>
        <v>#REF!</v>
      </c>
      <c r="N17" s="32" t="e">
        <f>IF(#REF!&gt;0,#REF!/#REF!*100000000,"")</f>
        <v>#REF!</v>
      </c>
      <c r="O17" s="32" t="e">
        <f>IF(#REF!&gt;0,#REF!/#REF!*100000000,"")</f>
        <v>#REF!</v>
      </c>
      <c r="P17" s="32" t="e">
        <f>IF(#REF!&gt;0,#REF!/#REF!*100000000,"")</f>
        <v>#REF!</v>
      </c>
      <c r="Q17" s="18"/>
    </row>
    <row r="18" spans="1:17" s="24" customFormat="1" ht="35.25" customHeight="1">
      <c r="A18" s="33" t="s">
        <v>37</v>
      </c>
      <c r="B18" s="36" t="s">
        <v>7</v>
      </c>
      <c r="C18" s="37" t="s">
        <v>8</v>
      </c>
      <c r="D18" s="29" t="e">
        <f>IF(#REF!=0,"",IF(#REF!&gt;0,#REF!/#REF!,#REF!+1))</f>
        <v>#REF!</v>
      </c>
      <c r="E18" s="32" t="e">
        <f>IF(#REF!=0,"",IF(#REF!&gt;0,#REF!/#REF!,#REF!+1))</f>
        <v>#REF!</v>
      </c>
      <c r="F18" s="32" t="e">
        <f>IF(#REF!=0,"",IF(#REF!&gt;0,#REF!/#REF!,#REF!+1))</f>
        <v>#REF!</v>
      </c>
      <c r="G18" s="32" t="e">
        <f>IF(#REF!=0,"",IF(#REF!&gt;0,#REF!/#REF!,#REF!+1))</f>
        <v>#REF!</v>
      </c>
      <c r="H18" s="32" t="e">
        <f>IF(#REF!=0,"",IF(#REF!&gt;0,#REF!/#REF!,#REF!+1))</f>
        <v>#REF!</v>
      </c>
      <c r="I18" s="32" t="e">
        <f>IF(#REF!=0,"",IF(#REF!&gt;0,#REF!/#REF!,#REF!+1))</f>
        <v>#REF!</v>
      </c>
      <c r="J18" s="32" t="e">
        <f>IF(#REF!=0,"",IF(#REF!&gt;0,#REF!/#REF!,#REF!+1))</f>
        <v>#REF!</v>
      </c>
      <c r="K18" s="32" t="e">
        <f>IF(#REF!=0,"",IF(#REF!&gt;0,#REF!/#REF!,#REF!+1))</f>
        <v>#REF!</v>
      </c>
      <c r="L18" s="32" t="e">
        <f>IF(#REF!=0,"",IF(#REF!&gt;0,#REF!/#REF!,#REF!+1))</f>
        <v>#REF!</v>
      </c>
      <c r="M18" s="32" t="e">
        <f>IF(#REF!=0,"",IF(#REF!&gt;0,#REF!/#REF!,#REF!+1))</f>
        <v>#REF!</v>
      </c>
      <c r="N18" s="32" t="e">
        <f>IF(#REF!=0,"",IF(#REF!&gt;0,#REF!/#REF!,#REF!+1))</f>
        <v>#REF!</v>
      </c>
      <c r="O18" s="32" t="e">
        <f>IF(#REF!=0,"",IF(#REF!&gt;0,#REF!/#REF!,#REF!+1))</f>
        <v>#REF!</v>
      </c>
      <c r="P18" s="32" t="e">
        <f>IF(#REF!=0,"",IF(#REF!&gt;0,#REF!/#REF!,#REF!+1))</f>
        <v>#REF!</v>
      </c>
      <c r="Q18" s="18"/>
    </row>
    <row r="19" spans="1:17" s="24" customFormat="1" ht="34.5" customHeight="1">
      <c r="A19" s="33" t="s">
        <v>40</v>
      </c>
      <c r="B19" s="36" t="s">
        <v>7</v>
      </c>
      <c r="C19" s="37" t="s">
        <v>8</v>
      </c>
      <c r="D19" s="29" t="e">
        <f>IF(#REF!=0,"",IF(#REF!&gt;0,(#REF!+#REF!)/#REF!,(#REF!+#REF!)+1))</f>
        <v>#REF!</v>
      </c>
      <c r="E19" s="32" t="e">
        <f>IF(#REF!=0,"",IF(#REF!&gt;0,(#REF!+#REF!)/#REF!,(#REF!+#REF!)+1))</f>
        <v>#REF!</v>
      </c>
      <c r="F19" s="32" t="e">
        <f>IF(#REF!=0,"",IF(#REF!&gt;0,(#REF!+#REF!)/#REF!,(#REF!+#REF!)+1))</f>
        <v>#REF!</v>
      </c>
      <c r="G19" s="32" t="e">
        <f>IF(#REF!=0,"",IF(#REF!&gt;0,(#REF!+#REF!)/#REF!,(#REF!+#REF!)+1))</f>
        <v>#REF!</v>
      </c>
      <c r="H19" s="32" t="e">
        <f>IF(#REF!=0,"",IF(#REF!&gt;0,(#REF!+#REF!)/#REF!,(#REF!+#REF!)+1))</f>
        <v>#REF!</v>
      </c>
      <c r="I19" s="32" t="e">
        <f>IF(#REF!=0,"",IF(#REF!&gt;0,(#REF!+#REF!)/#REF!,(#REF!+#REF!)+1))</f>
        <v>#REF!</v>
      </c>
      <c r="J19" s="32" t="e">
        <f>IF(#REF!=0,"",IF(#REF!&gt;0,(#REF!+#REF!)/#REF!,(#REF!+#REF!)+1))</f>
        <v>#REF!</v>
      </c>
      <c r="K19" s="32" t="e">
        <f>IF(#REF!=0,"",IF(#REF!&gt;0,(#REF!+#REF!)/#REF!,(#REF!+#REF!)+1))</f>
        <v>#REF!</v>
      </c>
      <c r="L19" s="32" t="e">
        <f>IF(#REF!=0,"",IF(#REF!&gt;0,(#REF!+#REF!)/#REF!,(#REF!+#REF!)+1))</f>
        <v>#REF!</v>
      </c>
      <c r="M19" s="32" t="e">
        <f>IF(#REF!=0,"",IF(#REF!&gt;0,(#REF!+#REF!)/#REF!,(#REF!+#REF!)+1))</f>
        <v>#REF!</v>
      </c>
      <c r="N19" s="32" t="e">
        <f>IF(#REF!=0,"",IF(#REF!&gt;0,(#REF!+#REF!)/#REF!,(#REF!+#REF!)+1))</f>
        <v>#REF!</v>
      </c>
      <c r="O19" s="32" t="e">
        <f>IF(#REF!=0,"",IF(#REF!&gt;0,(#REF!+#REF!)/#REF!,(#REF!+#REF!)+1))</f>
        <v>#REF!</v>
      </c>
      <c r="P19" s="32" t="e">
        <f>IF(#REF!=0,"",IF(#REF!&gt;0,(#REF!+#REF!)/#REF!,(#REF!+#REF!)+1))</f>
        <v>#REF!</v>
      </c>
      <c r="Q19" s="18"/>
    </row>
    <row r="20" spans="1:17" s="24" customFormat="1">
      <c r="A20" s="34" t="s">
        <v>36</v>
      </c>
      <c r="B20" s="36" t="s">
        <v>7</v>
      </c>
      <c r="C20" s="37" t="s">
        <v>8</v>
      </c>
      <c r="D20" s="29" t="e">
        <f>IF(#REF!&gt;0,(#REF!+#REF!)/#REF!*1000000,"")</f>
        <v>#REF!</v>
      </c>
      <c r="E20" s="32" t="e">
        <f>IF(#REF!&gt;0,(#REF!+#REF!)/#REF!*1000000,"")</f>
        <v>#REF!</v>
      </c>
      <c r="F20" s="32" t="e">
        <f>IF(#REF!&gt;0,(#REF!+#REF!)/#REF!*1000000,"")</f>
        <v>#REF!</v>
      </c>
      <c r="G20" s="32" t="e">
        <f>IF(#REF!&gt;0,(#REF!+#REF!)/#REF!*1000000,"")</f>
        <v>#REF!</v>
      </c>
      <c r="H20" s="32" t="e">
        <f>IF(#REF!&gt;0,(#REF!+#REF!)/#REF!*1000000,"")</f>
        <v>#REF!</v>
      </c>
      <c r="I20" s="32" t="e">
        <f>IF(#REF!&gt;0,(#REF!+#REF!)/#REF!*1000000,"")</f>
        <v>#REF!</v>
      </c>
      <c r="J20" s="32" t="e">
        <f>IF(#REF!&gt;0,(#REF!+#REF!)/#REF!*1000000,"")</f>
        <v>#REF!</v>
      </c>
      <c r="K20" s="32" t="e">
        <f>IF(#REF!&gt;0,(#REF!+#REF!)/#REF!*1000000,"")</f>
        <v>#REF!</v>
      </c>
      <c r="L20" s="32" t="e">
        <f>IF(#REF!&gt;0,(#REF!+#REF!)/#REF!*1000000,"")</f>
        <v>#REF!</v>
      </c>
      <c r="M20" s="32" t="e">
        <f>IF(#REF!&gt;0,(#REF!+#REF!)/#REF!*1000000,"")</f>
        <v>#REF!</v>
      </c>
      <c r="N20" s="32" t="e">
        <f>IF(#REF!&gt;0,(#REF!+#REF!)/#REF!*1000000,"")</f>
        <v>#REF!</v>
      </c>
      <c r="O20" s="32" t="e">
        <f>IF(#REF!&gt;0,(#REF!+#REF!)/#REF!*1000000,"")</f>
        <v>#REF!</v>
      </c>
      <c r="P20" s="32" t="e">
        <f>IF(#REF!&gt;0,(#REF!+#REF!)/#REF!*1000000,"")</f>
        <v>#REF!</v>
      </c>
      <c r="Q20" s="18"/>
    </row>
    <row r="21" spans="1:17" s="24" customFormat="1">
      <c r="A21" s="33" t="s">
        <v>42</v>
      </c>
      <c r="B21" s="36" t="s">
        <v>7</v>
      </c>
      <c r="C21" s="37" t="s">
        <v>8</v>
      </c>
      <c r="D21" s="29" t="e">
        <f>IF(#REF!&gt;0,(#REF!)/#REF!*1000000,"")</f>
        <v>#REF!</v>
      </c>
      <c r="E21" s="32" t="e">
        <f>IF(#REF!&gt;0,(#REF!)/#REF!*1000000,"")</f>
        <v>#REF!</v>
      </c>
      <c r="F21" s="32" t="e">
        <f>IF(#REF!&gt;0,(#REF!)/#REF!*1000000,"")</f>
        <v>#REF!</v>
      </c>
      <c r="G21" s="32" t="e">
        <f>IF(#REF!&gt;0,(#REF!)/#REF!*1000000,"")</f>
        <v>#REF!</v>
      </c>
      <c r="H21" s="32" t="e">
        <f>IF(#REF!&gt;0,(#REF!)/#REF!*1000000,"")</f>
        <v>#REF!</v>
      </c>
      <c r="I21" s="32" t="e">
        <f>IF(#REF!&gt;0,(#REF!)/#REF!*1000000,"")</f>
        <v>#REF!</v>
      </c>
      <c r="J21" s="32" t="e">
        <f>IF(#REF!&gt;0,(#REF!)/#REF!*1000000,"")</f>
        <v>#REF!</v>
      </c>
      <c r="K21" s="32" t="e">
        <f>IF(#REF!&gt;0,(#REF!)/#REF!*1000000,"")</f>
        <v>#REF!</v>
      </c>
      <c r="L21" s="32" t="e">
        <f>IF(#REF!&gt;0,(#REF!)/#REF!*1000000,"")</f>
        <v>#REF!</v>
      </c>
      <c r="M21" s="32" t="e">
        <f>IF(#REF!&gt;0,(#REF!)/#REF!*1000000,"")</f>
        <v>#REF!</v>
      </c>
      <c r="N21" s="32" t="e">
        <f>IF(#REF!&gt;0,(#REF!)/#REF!*1000000,"")</f>
        <v>#REF!</v>
      </c>
      <c r="O21" s="32" t="e">
        <f>IF(#REF!&gt;0,(#REF!)/#REF!*1000000,"")</f>
        <v>#REF!</v>
      </c>
      <c r="P21" s="32" t="e">
        <f>IF(#REF!&gt;0,(#REF!)/#REF!*1000000,"")</f>
        <v>#REF!</v>
      </c>
      <c r="Q21" s="18"/>
    </row>
    <row r="22" spans="1:17" s="24" customFormat="1" ht="20.25" customHeight="1">
      <c r="A22" s="25" t="s">
        <v>12</v>
      </c>
      <c r="B22" s="26"/>
      <c r="C22" s="27"/>
      <c r="D22" s="31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18"/>
    </row>
    <row r="23" spans="1:17" s="24" customFormat="1" ht="15.75">
      <c r="A23" s="44" t="s">
        <v>30</v>
      </c>
      <c r="B23" s="45"/>
      <c r="C23" s="45"/>
      <c r="D23" s="30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18"/>
    </row>
    <row r="24" spans="1:17" s="24" customFormat="1" ht="29.25">
      <c r="A24" s="35" t="s">
        <v>32</v>
      </c>
      <c r="B24" s="21" t="s">
        <v>7</v>
      </c>
      <c r="C24" s="38" t="s">
        <v>8</v>
      </c>
      <c r="D24" s="29" t="e">
        <f>IF(#REF!=0,"",SUM(#REF!)/#REF!)</f>
        <v>#REF!</v>
      </c>
      <c r="E24" s="32" t="e">
        <f>IF(#REF!=0,"",SUM(#REF!)/#REF!)</f>
        <v>#REF!</v>
      </c>
      <c r="F24" s="32" t="e">
        <f>IF(#REF!=0,"",SUM(#REF!)/#REF!)</f>
        <v>#REF!</v>
      </c>
      <c r="G24" s="32" t="e">
        <f>IF(#REF!=0,"",SUM(#REF!)/#REF!)</f>
        <v>#REF!</v>
      </c>
      <c r="H24" s="32" t="e">
        <f>IF(#REF!=0,"",SUM(#REF!)/#REF!)</f>
        <v>#REF!</v>
      </c>
      <c r="I24" s="32" t="e">
        <f>IF(#REF!=0,"",SUM(#REF!)/#REF!)</f>
        <v>#REF!</v>
      </c>
      <c r="J24" s="32" t="e">
        <f>IF(#REF!=0,"",SUM(#REF!)/#REF!)</f>
        <v>#REF!</v>
      </c>
      <c r="K24" s="32" t="e">
        <f>IF(#REF!=0,"",SUM(#REF!)/#REF!)</f>
        <v>#REF!</v>
      </c>
      <c r="L24" s="32" t="e">
        <f>IF(#REF!=0,"",SUM(#REF!)/#REF!)</f>
        <v>#REF!</v>
      </c>
      <c r="M24" s="32" t="e">
        <f>IF(#REF!=0,"",SUM(#REF!)/#REF!)</f>
        <v>#REF!</v>
      </c>
      <c r="N24" s="32" t="e">
        <f>IF(#REF!=0,"",SUM(#REF!)/#REF!)</f>
        <v>#REF!</v>
      </c>
      <c r="O24" s="32" t="e">
        <f>IF(#REF!=0,"",SUM(#REF!)/#REF!)</f>
        <v>#REF!</v>
      </c>
      <c r="P24" s="32" t="e">
        <f>IF(#REF!=0,"",SUM(#REF!)/#REF!)</f>
        <v>#REF!</v>
      </c>
      <c r="Q24" s="18"/>
    </row>
    <row r="25" spans="1:17" s="24" customFormat="1" ht="29.25">
      <c r="A25" s="23" t="s">
        <v>13</v>
      </c>
      <c r="B25" s="21" t="s">
        <v>7</v>
      </c>
      <c r="C25" s="38" t="s">
        <v>8</v>
      </c>
      <c r="D25" s="29" t="e">
        <f>IF(#REF!=0,"",#REF!/#REF!)</f>
        <v>#REF!</v>
      </c>
      <c r="E25" s="32" t="e">
        <f>IF(#REF!=0,"",#REF!/#REF!)</f>
        <v>#REF!</v>
      </c>
      <c r="F25" s="32" t="e">
        <f>IF(#REF!=0,"",#REF!/#REF!)</f>
        <v>#REF!</v>
      </c>
      <c r="G25" s="32" t="e">
        <f>IF(#REF!=0,"",#REF!/#REF!)</f>
        <v>#REF!</v>
      </c>
      <c r="H25" s="32" t="e">
        <f>IF(#REF!=0,"",#REF!/#REF!)</f>
        <v>#REF!</v>
      </c>
      <c r="I25" s="32" t="e">
        <f>IF(#REF!=0,"",#REF!/#REF!)</f>
        <v>#REF!</v>
      </c>
      <c r="J25" s="32" t="e">
        <f>IF(#REF!=0,"",#REF!/#REF!)</f>
        <v>#REF!</v>
      </c>
      <c r="K25" s="32" t="e">
        <f>IF(#REF!=0,"",#REF!/#REF!)</f>
        <v>#REF!</v>
      </c>
      <c r="L25" s="32" t="e">
        <f>IF(#REF!=0,"",#REF!/#REF!)</f>
        <v>#REF!</v>
      </c>
      <c r="M25" s="32" t="e">
        <f>IF(#REF!=0,"",#REF!/#REF!)</f>
        <v>#REF!</v>
      </c>
      <c r="N25" s="32" t="e">
        <f>IF(#REF!=0,"",#REF!/#REF!)</f>
        <v>#REF!</v>
      </c>
      <c r="O25" s="32" t="e">
        <f>IF(#REF!=0,"",#REF!/#REF!)</f>
        <v>#REF!</v>
      </c>
      <c r="P25" s="32" t="e">
        <f>IF(#REF!=0,"",#REF!/#REF!)</f>
        <v>#REF!</v>
      </c>
      <c r="Q25" s="18"/>
    </row>
    <row r="26" spans="1:17" s="24" customFormat="1" ht="15.75">
      <c r="A26" s="44" t="s">
        <v>29</v>
      </c>
      <c r="B26" s="45"/>
      <c r="C26" s="45"/>
      <c r="D26" s="2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8"/>
    </row>
    <row r="27" spans="1:17" s="24" customFormat="1" ht="43.5">
      <c r="A27" s="35" t="s">
        <v>38</v>
      </c>
      <c r="B27" s="21" t="s">
        <v>7</v>
      </c>
      <c r="C27" s="38" t="s">
        <v>8</v>
      </c>
      <c r="D27" s="29" t="e">
        <f>IF(#REF!=0,"",SUM(#REF!)/#REF!)</f>
        <v>#REF!</v>
      </c>
      <c r="E27" s="32" t="e">
        <f>IF(#REF!=0,"",SUM(#REF!)/#REF!)</f>
        <v>#REF!</v>
      </c>
      <c r="F27" s="32" t="e">
        <f>IF(#REF!=0,"",SUM(#REF!)/#REF!)</f>
        <v>#REF!</v>
      </c>
      <c r="G27" s="32" t="e">
        <f>IF(#REF!=0,"",SUM(#REF!)/#REF!)</f>
        <v>#REF!</v>
      </c>
      <c r="H27" s="32" t="e">
        <f>IF(#REF!=0,"",SUM(#REF!)/#REF!)</f>
        <v>#REF!</v>
      </c>
      <c r="I27" s="32" t="e">
        <f>IF(#REF!=0,"",SUM(#REF!)/#REF!)</f>
        <v>#REF!</v>
      </c>
      <c r="J27" s="32" t="e">
        <f>IF(#REF!=0,"",SUM(#REF!)/#REF!)</f>
        <v>#REF!</v>
      </c>
      <c r="K27" s="32" t="e">
        <f>IF(#REF!=0,"",SUM(#REF!)/#REF!)</f>
        <v>#REF!</v>
      </c>
      <c r="L27" s="32" t="e">
        <f>IF(#REF!=0,"",SUM(#REF!)/#REF!)</f>
        <v>#REF!</v>
      </c>
      <c r="M27" s="32" t="e">
        <f>IF(#REF!=0,"",SUM(#REF!)/#REF!)</f>
        <v>#REF!</v>
      </c>
      <c r="N27" s="32" t="e">
        <f>IF(#REF!=0,"",SUM(#REF!)/#REF!)</f>
        <v>#REF!</v>
      </c>
      <c r="O27" s="32" t="e">
        <f>IF(#REF!=0,"",SUM(#REF!)/#REF!)</f>
        <v>#REF!</v>
      </c>
      <c r="P27" s="32" t="e">
        <f>IF(#REF!=0,"",SUM(#REF!)/#REF!)</f>
        <v>#REF!</v>
      </c>
      <c r="Q27" s="18"/>
    </row>
    <row r="28" spans="1:17" s="24" customFormat="1" ht="43.5">
      <c r="A28" s="23" t="s">
        <v>39</v>
      </c>
      <c r="B28" s="21" t="s">
        <v>7</v>
      </c>
      <c r="C28" s="38" t="s">
        <v>8</v>
      </c>
      <c r="D28" s="29" t="e">
        <f>IF(#REF!=0,"",#REF!/#REF!)</f>
        <v>#REF!</v>
      </c>
      <c r="E28" s="32" t="e">
        <f>IF(#REF!=0,"",#REF!/#REF!)</f>
        <v>#REF!</v>
      </c>
      <c r="F28" s="32" t="e">
        <f>IF(#REF!=0,"",#REF!/#REF!)</f>
        <v>#REF!</v>
      </c>
      <c r="G28" s="32" t="e">
        <f>IF(#REF!=0,"",#REF!/#REF!)</f>
        <v>#REF!</v>
      </c>
      <c r="H28" s="32" t="e">
        <f>IF(#REF!=0,"",#REF!/#REF!)</f>
        <v>#REF!</v>
      </c>
      <c r="I28" s="32" t="e">
        <f>IF(#REF!=0,"",#REF!/#REF!)</f>
        <v>#REF!</v>
      </c>
      <c r="J28" s="32" t="e">
        <f>IF(#REF!=0,"",#REF!/#REF!)</f>
        <v>#REF!</v>
      </c>
      <c r="K28" s="32" t="e">
        <f>IF(#REF!=0,"",#REF!/#REF!)</f>
        <v>#REF!</v>
      </c>
      <c r="L28" s="32" t="e">
        <f>IF(#REF!=0,"",#REF!/#REF!)</f>
        <v>#REF!</v>
      </c>
      <c r="M28" s="32" t="e">
        <f>IF(#REF!=0,"",#REF!/#REF!)</f>
        <v>#REF!</v>
      </c>
      <c r="N28" s="32" t="e">
        <f>IF(#REF!=0,"",#REF!/#REF!)</f>
        <v>#REF!</v>
      </c>
      <c r="O28" s="32" t="e">
        <f>IF(#REF!=0,"",#REF!/#REF!)</f>
        <v>#REF!</v>
      </c>
      <c r="P28" s="32" t="e">
        <f>IF(#REF!=0,"",#REF!/#REF!)</f>
        <v>#REF!</v>
      </c>
      <c r="Q28" s="18"/>
    </row>
    <row r="29" spans="1:17" s="24" customFormat="1" ht="18">
      <c r="A29" s="25" t="s">
        <v>14</v>
      </c>
      <c r="B29" s="26"/>
      <c r="C29" s="27"/>
      <c r="D29" s="31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18"/>
    </row>
    <row r="30" spans="1:17" s="24" customFormat="1" ht="29.25">
      <c r="A30" s="33" t="s">
        <v>33</v>
      </c>
      <c r="B30" s="36" t="s">
        <v>7</v>
      </c>
      <c r="C30" s="37" t="s">
        <v>8</v>
      </c>
      <c r="D30" s="29" t="e">
        <f>IF((#REF!+#REF!)&gt;0,(#REF!+#REF!)/(#REF!+#REF!)*1000000,"")</f>
        <v>#REF!</v>
      </c>
      <c r="E30" s="32" t="e">
        <f>IF((#REF!+#REF!)&gt;0,(#REF!+#REF!)/(#REF!+#REF!)*1000000,"")</f>
        <v>#REF!</v>
      </c>
      <c r="F30" s="32" t="e">
        <f>IF((#REF!+#REF!)&gt;0,(#REF!+#REF!)/(#REF!+#REF!)*1000000,"")</f>
        <v>#REF!</v>
      </c>
      <c r="G30" s="32" t="e">
        <f>IF((#REF!+#REF!)&gt;0,(#REF!+#REF!)/(#REF!+#REF!)*1000000,"")</f>
        <v>#REF!</v>
      </c>
      <c r="H30" s="32" t="e">
        <f>IF((#REF!+#REF!)&gt;0,(#REF!+#REF!)/(#REF!+#REF!)*1000000,"")</f>
        <v>#REF!</v>
      </c>
      <c r="I30" s="32" t="e">
        <f>IF((#REF!+#REF!)&gt;0,(#REF!+#REF!)/(#REF!+#REF!)*1000000,"")</f>
        <v>#REF!</v>
      </c>
      <c r="J30" s="32" t="e">
        <f>IF((#REF!+#REF!)&gt;0,(#REF!+#REF!)/(#REF!+#REF!)*1000000,"")</f>
        <v>#REF!</v>
      </c>
      <c r="K30" s="32" t="e">
        <f>IF((#REF!+#REF!)&gt;0,(#REF!+#REF!)/(#REF!+#REF!)*1000000,"")</f>
        <v>#REF!</v>
      </c>
      <c r="L30" s="32" t="e">
        <f>IF((#REF!+#REF!)&gt;0,(#REF!+#REF!)/(#REF!+#REF!)*1000000,"")</f>
        <v>#REF!</v>
      </c>
      <c r="M30" s="32" t="e">
        <f>IF((#REF!+#REF!)&gt;0,(#REF!+#REF!)/(#REF!+#REF!)*1000000,"")</f>
        <v>#REF!</v>
      </c>
      <c r="N30" s="32" t="e">
        <f>IF((#REF!+#REF!)&gt;0,(#REF!+#REF!)/(#REF!+#REF!)*1000000,"")</f>
        <v>#REF!</v>
      </c>
      <c r="O30" s="32" t="e">
        <f>IF((#REF!+#REF!)&gt;0,(#REF!+#REF!)/(#REF!+#REF!)*1000000,"")</f>
        <v>#REF!</v>
      </c>
      <c r="P30" s="32" t="e">
        <f>IF((#REF!+#REF!)&gt;0,(#REF!+#REF!)/(#REF!+#REF!)*1000000,"")</f>
        <v>#REF!</v>
      </c>
      <c r="Q30" s="18"/>
    </row>
    <row r="31" spans="1:17" s="24" customFormat="1" ht="29.25">
      <c r="A31" s="33" t="s">
        <v>34</v>
      </c>
      <c r="B31" s="36" t="s">
        <v>7</v>
      </c>
      <c r="C31" s="37" t="s">
        <v>8</v>
      </c>
      <c r="D31" s="30" t="e">
        <f>IF((#REF!+#REF!)&gt;0,(#REF!+#REF!+#REF!+#REF!)/(#REF!+#REF!)*1000000,"")</f>
        <v>#REF!</v>
      </c>
      <c r="E31" s="32" t="e">
        <f>IF((#REF!+#REF!)&gt;0,(#REF!+#REF!+#REF!+#REF!)/(#REF!+#REF!)*1000000,"")</f>
        <v>#REF!</v>
      </c>
      <c r="F31" s="32" t="e">
        <f>IF((#REF!+#REF!)&gt;0,(#REF!+#REF!+#REF!+#REF!)/(#REF!+#REF!)*1000000,"")</f>
        <v>#REF!</v>
      </c>
      <c r="G31" s="32" t="e">
        <f>IF((#REF!+#REF!)&gt;0,(#REF!+#REF!+#REF!+#REF!)/(#REF!+#REF!)*1000000,"")</f>
        <v>#REF!</v>
      </c>
      <c r="H31" s="32" t="e">
        <f>IF((#REF!+#REF!)&gt;0,(#REF!+#REF!+#REF!+#REF!)/(#REF!+#REF!)*1000000,"")</f>
        <v>#REF!</v>
      </c>
      <c r="I31" s="32" t="e">
        <f>IF((#REF!+#REF!)&gt;0,(#REF!+#REF!+#REF!+#REF!)/(#REF!+#REF!)*1000000,"")</f>
        <v>#REF!</v>
      </c>
      <c r="J31" s="32" t="e">
        <f>IF((#REF!+#REF!)&gt;0,(#REF!+#REF!+#REF!+#REF!)/(#REF!+#REF!)*1000000,"")</f>
        <v>#REF!</v>
      </c>
      <c r="K31" s="32" t="e">
        <f>IF((#REF!+#REF!)&gt;0,(#REF!+#REF!+#REF!+#REF!)/(#REF!+#REF!)*1000000,"")</f>
        <v>#REF!</v>
      </c>
      <c r="L31" s="32" t="e">
        <f>IF((#REF!+#REF!)&gt;0,(#REF!+#REF!+#REF!+#REF!)/(#REF!+#REF!)*1000000,"")</f>
        <v>#REF!</v>
      </c>
      <c r="M31" s="32" t="e">
        <f>IF((#REF!+#REF!)&gt;0,(#REF!+#REF!+#REF!+#REF!)/(#REF!+#REF!)*1000000,"")</f>
        <v>#REF!</v>
      </c>
      <c r="N31" s="32" t="e">
        <f>IF((#REF!+#REF!)&gt;0,(#REF!+#REF!+#REF!+#REF!)/(#REF!+#REF!)*1000000,"")</f>
        <v>#REF!</v>
      </c>
      <c r="O31" s="32" t="e">
        <f>IF((#REF!+#REF!)&gt;0,(#REF!+#REF!+#REF!+#REF!)/(#REF!+#REF!)*1000000,"")</f>
        <v>#REF!</v>
      </c>
      <c r="P31" s="32" t="e">
        <f>IF((#REF!+#REF!)&gt;0,(#REF!+#REF!+#REF!+#REF!)/(#REF!+#REF!)*1000000,"")</f>
        <v>#REF!</v>
      </c>
      <c r="Q31" s="18"/>
    </row>
    <row r="32" spans="1:17" s="24" customFormat="1" ht="29.25">
      <c r="A32" s="33" t="s">
        <v>35</v>
      </c>
      <c r="B32" s="36" t="s">
        <v>7</v>
      </c>
      <c r="C32" s="37" t="s">
        <v>8</v>
      </c>
      <c r="D32" s="30" t="e">
        <f>IF((#REF!+#REF!)&gt;0,(#REF!+#REF!)/(#REF!+#REF!)*100000000,"")</f>
        <v>#REF!</v>
      </c>
      <c r="E32" s="32" t="e">
        <f>IF((#REF!+#REF!)&gt;0,(#REF!+#REF!)/(#REF!+#REF!)*100000000,"")</f>
        <v>#REF!</v>
      </c>
      <c r="F32" s="32" t="e">
        <f>IF((#REF!+#REF!)&gt;0,(#REF!+#REF!)/(#REF!+#REF!)*100000000,"")</f>
        <v>#REF!</v>
      </c>
      <c r="G32" s="32" t="e">
        <f>IF((#REF!+#REF!)&gt;0,(#REF!+#REF!)/(#REF!+#REF!)*100000000,"")</f>
        <v>#REF!</v>
      </c>
      <c r="H32" s="32" t="e">
        <f>IF((#REF!+#REF!)&gt;0,(#REF!+#REF!)/(#REF!+#REF!)*100000000,"")</f>
        <v>#REF!</v>
      </c>
      <c r="I32" s="32" t="e">
        <f>IF((#REF!+#REF!)&gt;0,(#REF!+#REF!)/(#REF!+#REF!)*100000000,"")</f>
        <v>#REF!</v>
      </c>
      <c r="J32" s="32" t="e">
        <f>IF((#REF!+#REF!)&gt;0,(#REF!+#REF!)/(#REF!+#REF!)*100000000,"")</f>
        <v>#REF!</v>
      </c>
      <c r="K32" s="32" t="e">
        <f>IF((#REF!+#REF!)&gt;0,(#REF!+#REF!)/(#REF!+#REF!)*100000000,"")</f>
        <v>#REF!</v>
      </c>
      <c r="L32" s="32" t="e">
        <f>IF((#REF!+#REF!)&gt;0,(#REF!+#REF!)/(#REF!+#REF!)*100000000,"")</f>
        <v>#REF!</v>
      </c>
      <c r="M32" s="32" t="e">
        <f>IF((#REF!+#REF!)&gt;0,(#REF!+#REF!)/(#REF!+#REF!)*100000000,"")</f>
        <v>#REF!</v>
      </c>
      <c r="N32" s="32" t="e">
        <f>IF((#REF!+#REF!)&gt;0,(#REF!+#REF!)/(#REF!+#REF!)*100000000,"")</f>
        <v>#REF!</v>
      </c>
      <c r="O32" s="32" t="e">
        <f>IF((#REF!+#REF!)&gt;0,(#REF!+#REF!)/(#REF!+#REF!)*100000000,"")</f>
        <v>#REF!</v>
      </c>
      <c r="P32" s="32" t="e">
        <f>IF((#REF!+#REF!)&gt;0,(#REF!+#REF!)/(#REF!+#REF!)*100000000,"")</f>
        <v>#REF!</v>
      </c>
      <c r="Q32" s="18"/>
    </row>
    <row r="33" spans="1:17" ht="29.25">
      <c r="A33" s="33" t="s">
        <v>37</v>
      </c>
      <c r="B33" s="36" t="s">
        <v>7</v>
      </c>
      <c r="C33" s="37" t="s">
        <v>8</v>
      </c>
      <c r="D33" s="29" t="e">
        <f>IF((#REF!+#REF!)=0,"",IF((#REF!+#REF!)&gt;0,(#REF!+#REF!)/(#REF!+#REF!),(#REF!+#REF!)+1))</f>
        <v>#REF!</v>
      </c>
      <c r="E33" s="32" t="e">
        <f>IF((#REF!+#REF!)=0,"",IF((#REF!+#REF!)&gt;0,(#REF!+#REF!)/(#REF!+#REF!),(#REF!+#REF!)+1))</f>
        <v>#REF!</v>
      </c>
      <c r="F33" s="32" t="e">
        <f>IF((#REF!+#REF!)=0,"",IF((#REF!+#REF!)&gt;0,(#REF!+#REF!)/(#REF!+#REF!),(#REF!+#REF!)+1))</f>
        <v>#REF!</v>
      </c>
      <c r="G33" s="32" t="e">
        <f>IF((#REF!+#REF!)=0,"",IF((#REF!+#REF!)&gt;0,(#REF!+#REF!)/(#REF!+#REF!),(#REF!+#REF!)+1))</f>
        <v>#REF!</v>
      </c>
      <c r="H33" s="32" t="e">
        <f>IF((#REF!+#REF!)=0,"",IF((#REF!+#REF!)&gt;0,(#REF!+#REF!)/(#REF!+#REF!),(#REF!+#REF!)+1))</f>
        <v>#REF!</v>
      </c>
      <c r="I33" s="32" t="e">
        <f>IF((#REF!+#REF!)=0,"",IF((#REF!+#REF!)&gt;0,(#REF!+#REF!)/(#REF!+#REF!),(#REF!+#REF!)+1))</f>
        <v>#REF!</v>
      </c>
      <c r="J33" s="32" t="e">
        <f>IF((#REF!+#REF!)=0,"",IF((#REF!+#REF!)&gt;0,(#REF!+#REF!)/(#REF!+#REF!),(#REF!+#REF!)+1))</f>
        <v>#REF!</v>
      </c>
      <c r="K33" s="32" t="e">
        <f>IF((#REF!+#REF!)=0,"",IF((#REF!+#REF!)&gt;0,(#REF!+#REF!)/(#REF!+#REF!),(#REF!+#REF!)+1))</f>
        <v>#REF!</v>
      </c>
      <c r="L33" s="32" t="e">
        <f>IF((#REF!+#REF!)=0,"",IF((#REF!+#REF!)&gt;0,(#REF!+#REF!)/(#REF!+#REF!),(#REF!+#REF!)+1))</f>
        <v>#REF!</v>
      </c>
      <c r="M33" s="32" t="e">
        <f>IF((#REF!+#REF!)=0,"",IF((#REF!+#REF!)&gt;0,(#REF!+#REF!)/(#REF!+#REF!),(#REF!+#REF!)+1))</f>
        <v>#REF!</v>
      </c>
      <c r="N33" s="32" t="e">
        <f>IF((#REF!+#REF!)=0,"",IF((#REF!+#REF!)&gt;0,(#REF!+#REF!)/(#REF!+#REF!),(#REF!+#REF!)+1))</f>
        <v>#REF!</v>
      </c>
      <c r="O33" s="32" t="e">
        <f>IF((#REF!+#REF!)=0,"",IF((#REF!+#REF!)&gt;0,(#REF!+#REF!)/(#REF!+#REF!),(#REF!+#REF!)+1))</f>
        <v>#REF!</v>
      </c>
      <c r="P33" s="32" t="e">
        <f>IF((#REF!+#REF!)=0,"",IF((#REF!+#REF!)&gt;0,(#REF!+#REF!)/(#REF!+#REF!),(#REF!+#REF!)+1))</f>
        <v>#REF!</v>
      </c>
      <c r="Q33" s="18"/>
    </row>
    <row r="34" spans="1:17" s="28" customFormat="1" ht="29.25">
      <c r="A34" s="33" t="s">
        <v>40</v>
      </c>
      <c r="B34" s="36" t="s">
        <v>7</v>
      </c>
      <c r="C34" s="37" t="s">
        <v>8</v>
      </c>
      <c r="D34" s="30" t="e">
        <f>IF((#REF!+#REF!)=0,"",IF((#REF!+#REF!)&gt;0,(#REF!+#REF!+#REF!+#REF!+#REF!)/(#REF!+#REF!),(#REF!+#REF!+#REF!+#REF!+#REF!)+1))</f>
        <v>#REF!</v>
      </c>
      <c r="E34" s="32" t="e">
        <f>IF((#REF!+#REF!)=0,"",IF((#REF!+#REF!)&gt;0,(#REF!+#REF!+#REF!+#REF!+#REF!)/(#REF!+#REF!),(#REF!+#REF!+#REF!+#REF!+#REF!)+1))</f>
        <v>#REF!</v>
      </c>
      <c r="F34" s="32" t="e">
        <f>IF((#REF!+#REF!)=0,"",IF((#REF!+#REF!)&gt;0,(#REF!+#REF!+#REF!+#REF!+#REF!)/(#REF!+#REF!),(#REF!+#REF!+#REF!+#REF!+#REF!)+1))</f>
        <v>#REF!</v>
      </c>
      <c r="G34" s="32" t="e">
        <f>IF((#REF!+#REF!)=0,"",IF((#REF!+#REF!)&gt;0,(#REF!+#REF!+#REF!+#REF!+#REF!)/(#REF!+#REF!),(#REF!+#REF!+#REF!+#REF!+#REF!)+1))</f>
        <v>#REF!</v>
      </c>
      <c r="H34" s="32" t="e">
        <f>IF((#REF!+#REF!)=0,"",IF((#REF!+#REF!)&gt;0,(#REF!+#REF!+#REF!+#REF!+#REF!)/(#REF!+#REF!),(#REF!+#REF!+#REF!+#REF!+#REF!)+1))</f>
        <v>#REF!</v>
      </c>
      <c r="I34" s="32" t="e">
        <f>IF((#REF!+#REF!)=0,"",IF((#REF!+#REF!)&gt;0,(#REF!+#REF!+#REF!+#REF!+#REF!)/(#REF!+#REF!),(#REF!+#REF!+#REF!+#REF!+#REF!)+1))</f>
        <v>#REF!</v>
      </c>
      <c r="J34" s="32" t="e">
        <f>IF((#REF!+#REF!)=0,"",IF((#REF!+#REF!)&gt;0,(#REF!+#REF!+#REF!+#REF!+#REF!)/(#REF!+#REF!),(#REF!+#REF!+#REF!+#REF!+#REF!)+1))</f>
        <v>#REF!</v>
      </c>
      <c r="K34" s="32" t="e">
        <f>IF((#REF!+#REF!)=0,"",IF((#REF!+#REF!)&gt;0,(#REF!+#REF!+#REF!+#REF!+#REF!)/(#REF!+#REF!),(#REF!+#REF!+#REF!+#REF!+#REF!)+1))</f>
        <v>#REF!</v>
      </c>
      <c r="L34" s="32" t="e">
        <f>IF((#REF!+#REF!)=0,"",IF((#REF!+#REF!)&gt;0,(#REF!+#REF!+#REF!+#REF!+#REF!)/(#REF!+#REF!),(#REF!+#REF!+#REF!+#REF!+#REF!)+1))</f>
        <v>#REF!</v>
      </c>
      <c r="M34" s="32" t="e">
        <f>IF((#REF!+#REF!)=0,"",IF((#REF!+#REF!)&gt;0,(#REF!+#REF!+#REF!+#REF!+#REF!)/(#REF!+#REF!),(#REF!+#REF!+#REF!+#REF!+#REF!)+1))</f>
        <v>#REF!</v>
      </c>
      <c r="N34" s="32" t="e">
        <f>IF((#REF!+#REF!)=0,"",IF((#REF!+#REF!)&gt;0,(#REF!+#REF!+#REF!+#REF!+#REF!)/(#REF!+#REF!),(#REF!+#REF!+#REF!+#REF!+#REF!)+1))</f>
        <v>#REF!</v>
      </c>
      <c r="O34" s="32" t="e">
        <f>IF((#REF!+#REF!)=0,"",IF((#REF!+#REF!)&gt;0,(#REF!+#REF!+#REF!+#REF!+#REF!)/(#REF!+#REF!),(#REF!+#REF!+#REF!+#REF!+#REF!)+1))</f>
        <v>#REF!</v>
      </c>
      <c r="P34" s="32" t="e">
        <f>IF((#REF!+#REF!)=0,"",IF((#REF!+#REF!)&gt;0,(#REF!+#REF!+#REF!+#REF!+#REF!)/(#REF!+#REF!),(#REF!+#REF!+#REF!+#REF!+#REF!)+1))</f>
        <v>#REF!</v>
      </c>
      <c r="Q34" s="18"/>
    </row>
    <row r="35" spans="1:17" s="20" customFormat="1" ht="43.5">
      <c r="A35" s="35" t="s">
        <v>15</v>
      </c>
      <c r="B35" s="36" t="s">
        <v>7</v>
      </c>
      <c r="C35" s="37" t="s">
        <v>8</v>
      </c>
      <c r="D35" s="30" t="e">
        <f>IF((#REF!+#REF!)=0,"",SUM(#REF!,#REF!)/(#REF!+#REF!))</f>
        <v>#REF!</v>
      </c>
      <c r="E35" s="32" t="e">
        <f>IF((#REF!+#REF!)=0,"",SUM(#REF!,#REF!)/(#REF!+#REF!))</f>
        <v>#REF!</v>
      </c>
      <c r="F35" s="32" t="e">
        <f>IF((#REF!+#REF!)=0,"",SUM(#REF!,#REF!)/(#REF!+#REF!))</f>
        <v>#REF!</v>
      </c>
      <c r="G35" s="32" t="e">
        <f>IF((#REF!+#REF!)=0,"",SUM(#REF!,#REF!)/(#REF!+#REF!))</f>
        <v>#REF!</v>
      </c>
      <c r="H35" s="32" t="e">
        <f>IF((#REF!+#REF!)=0,"",SUM(#REF!,#REF!)/(#REF!+#REF!))</f>
        <v>#REF!</v>
      </c>
      <c r="I35" s="32" t="e">
        <f>IF((#REF!+#REF!)=0,"",SUM(#REF!,#REF!)/(#REF!+#REF!))</f>
        <v>#REF!</v>
      </c>
      <c r="J35" s="32" t="e">
        <f>IF((#REF!+#REF!)=0,"",SUM(#REF!,#REF!)/(#REF!+#REF!))</f>
        <v>#REF!</v>
      </c>
      <c r="K35" s="32" t="e">
        <f>IF((#REF!+#REF!)=0,"",SUM(#REF!,#REF!)/(#REF!+#REF!))</f>
        <v>#REF!</v>
      </c>
      <c r="L35" s="32" t="e">
        <f>IF((#REF!+#REF!)=0,"",SUM(#REF!,#REF!)/(#REF!+#REF!))</f>
        <v>#REF!</v>
      </c>
      <c r="M35" s="32" t="e">
        <f>IF((#REF!+#REF!)=0,"",SUM(#REF!,#REF!)/(#REF!+#REF!))</f>
        <v>#REF!</v>
      </c>
      <c r="N35" s="32" t="e">
        <f>IF((#REF!+#REF!)=0,"",SUM(#REF!,#REF!)/(#REF!+#REF!))</f>
        <v>#REF!</v>
      </c>
      <c r="O35" s="32" t="e">
        <f>IF((#REF!+#REF!)=0,"",SUM(#REF!,#REF!)/(#REF!+#REF!))</f>
        <v>#REF!</v>
      </c>
      <c r="P35" s="32" t="e">
        <f>IF((#REF!+#REF!)=0,"",SUM(#REF!,#REF!)/(#REF!+#REF!))</f>
        <v>#REF!</v>
      </c>
      <c r="Q35" s="18"/>
    </row>
    <row r="36" spans="1:17" s="20" customFormat="1" ht="43.5">
      <c r="A36" s="23" t="s">
        <v>21</v>
      </c>
      <c r="B36" s="36" t="s">
        <v>7</v>
      </c>
      <c r="C36" s="37" t="s">
        <v>8</v>
      </c>
      <c r="D36" s="30" t="e">
        <f>IF((#REF!+#REF!)=0,"",(#REF!+#REF!)/(#REF!+#REF!))</f>
        <v>#REF!</v>
      </c>
      <c r="E36" s="32" t="e">
        <f>IF((#REF!+#REF!)=0,"",(#REF!+#REF!)/(#REF!+#REF!))</f>
        <v>#REF!</v>
      </c>
      <c r="F36" s="32" t="e">
        <f>IF((#REF!+#REF!)=0,"",(#REF!+#REF!)/(#REF!+#REF!))</f>
        <v>#REF!</v>
      </c>
      <c r="G36" s="32" t="e">
        <f>IF((#REF!+#REF!)=0,"",(#REF!+#REF!)/(#REF!+#REF!))</f>
        <v>#REF!</v>
      </c>
      <c r="H36" s="32" t="e">
        <f>IF((#REF!+#REF!)=0,"",(#REF!+#REF!)/(#REF!+#REF!))</f>
        <v>#REF!</v>
      </c>
      <c r="I36" s="32" t="e">
        <f>IF((#REF!+#REF!)=0,"",(#REF!+#REF!)/(#REF!+#REF!))</f>
        <v>#REF!</v>
      </c>
      <c r="J36" s="32" t="e">
        <f>IF((#REF!+#REF!)=0,"",(#REF!+#REF!)/(#REF!+#REF!))</f>
        <v>#REF!</v>
      </c>
      <c r="K36" s="32" t="e">
        <f>IF((#REF!+#REF!)=0,"",(#REF!+#REF!)/(#REF!+#REF!))</f>
        <v>#REF!</v>
      </c>
      <c r="L36" s="32" t="e">
        <f>IF((#REF!+#REF!)=0,"",(#REF!+#REF!)/(#REF!+#REF!))</f>
        <v>#REF!</v>
      </c>
      <c r="M36" s="32" t="e">
        <f>IF((#REF!+#REF!)=0,"",(#REF!+#REF!)/(#REF!+#REF!))</f>
        <v>#REF!</v>
      </c>
      <c r="N36" s="32" t="e">
        <f>IF((#REF!+#REF!)=0,"",(#REF!+#REF!)/(#REF!+#REF!))</f>
        <v>#REF!</v>
      </c>
      <c r="O36" s="32" t="e">
        <f>IF((#REF!+#REF!)=0,"",(#REF!+#REF!)/(#REF!+#REF!))</f>
        <v>#REF!</v>
      </c>
      <c r="P36" s="32" t="e">
        <f>IF((#REF!+#REF!)=0,"",(#REF!+#REF!)/(#REF!+#REF!))</f>
        <v>#REF!</v>
      </c>
      <c r="Q36" s="18"/>
    </row>
  </sheetData>
  <sheetProtection autoFilter="0"/>
  <mergeCells count="9">
    <mergeCell ref="A1:P1"/>
    <mergeCell ref="A26:C26"/>
    <mergeCell ref="A2:B2"/>
    <mergeCell ref="A5:C5"/>
    <mergeCell ref="A6:C6"/>
    <mergeCell ref="A14:C14"/>
    <mergeCell ref="A23:C23"/>
    <mergeCell ref="C2:K2"/>
    <mergeCell ref="C3:K3"/>
  </mergeCells>
  <dataValidations count="1">
    <dataValidation allowBlank="1" showInputMessage="1" showErrorMessage="1" errorTitle="Автоматические рассчеты" error="Не печатать в данной ячейке" promptTitle="Автоматические рассчеты" prompt="Не печатать в данной ячейке" sqref="D11:P11 D19:P20">
      <formula1>0</formula1>
      <formula2>0</formula2>
    </dataValidation>
  </dataValidations>
  <pageMargins left="0.7" right="0.7" top="0.75" bottom="0.75" header="0.3" footer="0.3"/>
  <pageSetup paperSize="8" scale="64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1</vt:lpstr>
      <vt:lpstr>Приложение 2. Удельные</vt:lpstr>
      <vt:lpstr>'Приложение 2. Удельные'!Область_печати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2006-09-28T05:33:49Z</dcterms:created>
  <dcterms:modified xsi:type="dcterms:W3CDTF">2023-04-13T11:02:05Z</dcterms:modified>
</cp:coreProperties>
</file>