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15" windowWidth="14505" windowHeight="12795" tabRatio="0"/>
  </bookViews>
  <sheets>
    <sheet name="TDSheet" sheetId="1" r:id="rId1"/>
  </sheets>
  <calcPr calcId="124519"/>
</workbook>
</file>

<file path=xl/calcChain.xml><?xml version="1.0" encoding="utf-8"?>
<calcChain xmlns="http://schemas.openxmlformats.org/spreadsheetml/2006/main">
  <c r="P14" i="1"/>
  <c r="R14" s="1"/>
  <c r="Q14" s="1"/>
  <c r="P13"/>
  <c r="R13" s="1"/>
  <c r="Q13" s="1"/>
  <c r="P15"/>
  <c r="R15" s="1"/>
  <c r="Q15" s="1"/>
  <c r="P16"/>
  <c r="R16" s="1"/>
  <c r="Q16" s="1"/>
  <c r="P17"/>
  <c r="R17" s="1"/>
  <c r="Q17" s="1"/>
  <c r="P12"/>
  <c r="R12" s="1"/>
  <c r="Q12" s="1"/>
  <c r="Q18" l="1"/>
  <c r="R18"/>
  <c r="P18"/>
</calcChain>
</file>

<file path=xl/sharedStrings.xml><?xml version="1.0" encoding="utf-8"?>
<sst xmlns="http://schemas.openxmlformats.org/spreadsheetml/2006/main" count="90" uniqueCount="64">
  <si>
    <t>Участник закупки:</t>
  </si>
  <si>
    <t>№ ПДО: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</si>
  <si>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</si>
  <si>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</si>
  <si>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</si>
  <si>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</si>
  <si>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</si>
  <si>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Грузополучатель</t>
  </si>
  <si>
    <t>Ед. изм.</t>
  </si>
  <si>
    <t>Описание МТР - аналога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</si>
  <si>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</si>
  <si>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</si>
  <si>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</si>
  <si>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</si>
  <si>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</si>
  <si>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</si>
  <si>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</si>
  <si>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</si>
  <si>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</si>
  <si>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6</t>
  </si>
  <si>
    <t>9</t>
  </si>
  <si>
    <t>10</t>
  </si>
  <si>
    <t>11</t>
  </si>
  <si>
    <t>13</t>
  </si>
  <si>
    <t>ООО "БНГРЭ"</t>
  </si>
  <si>
    <t>Порядок оплаты: 60 календарных дней с даты поставки товары</t>
  </si>
  <si>
    <t>4</t>
  </si>
  <si>
    <t>5</t>
  </si>
  <si>
    <t>7</t>
  </si>
  <si>
    <t>8</t>
  </si>
  <si>
    <t>12</t>
  </si>
  <si>
    <t>шт</t>
  </si>
  <si>
    <t>14</t>
  </si>
  <si>
    <t>Гарантийный срок: в пределах срока годности, указанного производителем на упаковке Товара</t>
  </si>
  <si>
    <r>
      <t xml:space="preserve">Цена </t>
    </r>
    <r>
      <rPr>
        <sz val="8"/>
        <rFont val="Arial"/>
        <family val="2"/>
        <charset val="204"/>
      </rPr>
      <t xml:space="preserve"> без НДС и с транспортными расходами (руб/ед.изм)</t>
    </r>
  </si>
  <si>
    <t>Стоимотсь без НДС и с транспортными расходами (руб/ед.изм)</t>
  </si>
  <si>
    <t>НДС (руб/ед.изм)</t>
  </si>
  <si>
    <r>
      <t xml:space="preserve">Стоимотсь </t>
    </r>
    <r>
      <rPr>
        <sz val="8"/>
        <rFont val="Arial"/>
        <family val="2"/>
        <charset val="204"/>
      </rPr>
      <t xml:space="preserve"> с НДС и с транспортными расходами (руб/ед.изм)</t>
    </r>
  </si>
  <si>
    <t>15</t>
  </si>
  <si>
    <t>ОМТО</t>
  </si>
  <si>
    <t>КОММЕРЧЕСКОЕ ПРЕДЛОЖЕНИЕ</t>
  </si>
  <si>
    <t>Форма 6.1к «Коммерческое предложение»</t>
  </si>
  <si>
    <t>112-БНГРЭ-2019</t>
  </si>
  <si>
    <t xml:space="preserve">Поставка постельных принадлежностей  </t>
  </si>
  <si>
    <t>срок постаки</t>
  </si>
  <si>
    <t>февраль 2020</t>
  </si>
  <si>
    <t>Базис поставки - место отгрузки товара: DAP, Красноярский край, Богучанский р-н, пос. Таежный</t>
  </si>
  <si>
    <t>компл</t>
  </si>
  <si>
    <t>Покрывало материал гобелен 1,5 спальное</t>
  </si>
  <si>
    <t>Количество к поставке</t>
  </si>
  <si>
    <t>ИТОГО:</t>
  </si>
  <si>
    <t>Опцион: Минус 50% / плюс 100% при условии уведомления за 20 календарных дней до окончания срока поставки (формулировку не менять, указать точное количество процентов и дней)</t>
  </si>
  <si>
    <t>Комплект постельного белья 1,5 спальный</t>
  </si>
  <si>
    <t xml:space="preserve">ГОСТ 31307-2005, 
Пододеяльник (один): 145х210 см. Простынь (одна) : 150х210(+/-5 )см.       
Наволочка (одна): 70х70 см., 
ткань поликоттон (хлопка не менее 65%) , плотность не менее 146 г/м2. 
</t>
  </si>
  <si>
    <t>Матрац со сменным наматрасником (75*195)</t>
  </si>
  <si>
    <t xml:space="preserve">Наполнитель: смешанное регенерированное волокно не менее 5,5 кг; средняя степень жесткости
Пиковка: не менее 36 пик.
Высота не менее 5 см.
Верх - полиэстер 100% ПЭ
Наматрасник: тик ХБ с бортиком, плотность не менее 160гр/м2 с обработкой антипилинг 
</t>
  </si>
  <si>
    <t xml:space="preserve">ППУ
Толщина 10 см, нагрузка не менее 90 кг
</t>
  </si>
  <si>
    <t>Одеяло 1,5 спальное (140*205)</t>
  </si>
  <si>
    <t xml:space="preserve">ГОСТ Р 55857-2013
Наполнитель: холлофайбер не менее 300 гр/м2 (или аналог, кроме синтепона)
Ткань поликоттон (хлопка не менее 65%), плотность не менее 146 г/м2.  
содержит дополнительный подкладочный материал – спанбонд,
многоигольная стежка, отделка кантом.
</t>
  </si>
  <si>
    <t>Подушка (68*68), (70*70)</t>
  </si>
  <si>
    <t>ГОСТ Р 55857-2013
Наполнитель: холлофайбер в шариках (или аналог, кроме синтепона)
Вес не менее 1 кг
Средняя степень жесткости
Ткань перкаль
Кант</t>
  </si>
  <si>
    <t>ГОСТ 10530-79
Хлопок не менее 50%,  
плотность: не менее 290 гр/м2</t>
  </si>
  <si>
    <t>ЛОТ 1</t>
  </si>
  <si>
    <t>Матрац со сменным наматрасником (70х195)</t>
  </si>
</sst>
</file>

<file path=xl/styles.xml><?xml version="1.0" encoding="utf-8"?>
<styleSheet xmlns="http://schemas.openxmlformats.org/spreadsheetml/2006/main">
  <fonts count="15">
    <font>
      <sz val="8"/>
      <name val="Arial"/>
    </font>
    <font>
      <u/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Calibri"/>
      <family val="2"/>
      <charset val="204"/>
    </font>
    <font>
      <b/>
      <u/>
      <sz val="11"/>
      <color rgb="FF000000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1"/>
  </cellStyleXfs>
  <cellXfs count="53">
    <xf numFmtId="0" fontId="0" fillId="0" borderId="0" xfId="0"/>
    <xf numFmtId="0" fontId="0" fillId="0" borderId="0" xfId="0" applyAlignment="1">
      <alignment horizontal="left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1"/>
    <xf numFmtId="0" fontId="7" fillId="0" borderId="1" xfId="1" applyAlignment="1">
      <alignment horizontal="left"/>
    </xf>
    <xf numFmtId="0" fontId="1" fillId="0" borderId="1" xfId="1" applyFont="1" applyBorder="1" applyAlignment="1">
      <alignment horizontal="right"/>
    </xf>
    <xf numFmtId="0" fontId="3" fillId="0" borderId="8" xfId="1" applyFont="1" applyBorder="1" applyAlignment="1">
      <alignment horizontal="center"/>
    </xf>
    <xf numFmtId="0" fontId="3" fillId="3" borderId="4" xfId="1" applyFont="1" applyFill="1" applyBorder="1" applyAlignment="1">
      <alignment horizontal="center"/>
    </xf>
    <xf numFmtId="0" fontId="3" fillId="3" borderId="4" xfId="1" applyFont="1" applyFill="1" applyBorder="1" applyAlignment="1">
      <alignment horizontal="center" vertical="top" wrapText="1"/>
    </xf>
    <xf numFmtId="0" fontId="3" fillId="3" borderId="4" xfId="1" applyFont="1" applyFill="1" applyBorder="1" applyAlignment="1">
      <alignment horizontal="center" wrapText="1"/>
    </xf>
    <xf numFmtId="0" fontId="11" fillId="0" borderId="1" xfId="0" applyFont="1" applyBorder="1" applyAlignment="1">
      <alignment horizontal="right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/>
    </xf>
    <xf numFmtId="49" fontId="4" fillId="0" borderId="5" xfId="0" applyNumberFormat="1" applyFont="1" applyBorder="1" applyAlignment="1">
      <alignment horizontal="center" vertical="center" wrapText="1"/>
    </xf>
    <xf numFmtId="4" fontId="13" fillId="3" borderId="4" xfId="1" applyNumberFormat="1" applyFont="1" applyFill="1" applyBorder="1" applyAlignment="1">
      <alignment horizontal="center"/>
    </xf>
    <xf numFmtId="0" fontId="6" fillId="0" borderId="8" xfId="0" applyFont="1" applyBorder="1" applyAlignment="1">
      <alignment horizontal="left" vertical="center" wrapText="1"/>
    </xf>
    <xf numFmtId="4" fontId="3" fillId="3" borderId="4" xfId="1" applyNumberFormat="1" applyFont="1" applyFill="1" applyBorder="1" applyAlignment="1">
      <alignment horizontal="center"/>
    </xf>
    <xf numFmtId="4" fontId="7" fillId="3" borderId="4" xfId="1" applyNumberFormat="1" applyFill="1" applyBorder="1"/>
    <xf numFmtId="0" fontId="3" fillId="3" borderId="4" xfId="1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1" applyFont="1" applyBorder="1" applyAlignment="1">
      <alignment horizontal="right"/>
    </xf>
    <xf numFmtId="0" fontId="3" fillId="3" borderId="4" xfId="1" applyFont="1" applyFill="1" applyBorder="1" applyAlignment="1">
      <alignment horizontal="center" wrapText="1"/>
    </xf>
    <xf numFmtId="0" fontId="4" fillId="3" borderId="4" xfId="1" applyFont="1" applyFill="1" applyBorder="1" applyAlignment="1">
      <alignment horizontal="center" textRotation="90" wrapText="1"/>
    </xf>
    <xf numFmtId="0" fontId="3" fillId="3" borderId="4" xfId="1" applyFont="1" applyFill="1" applyBorder="1" applyAlignment="1">
      <alignment horizontal="center" textRotation="90" wrapText="1"/>
    </xf>
    <xf numFmtId="0" fontId="8" fillId="3" borderId="4" xfId="1" applyFont="1" applyFill="1" applyBorder="1" applyAlignment="1">
      <alignment horizontal="center" textRotation="90" wrapText="1"/>
    </xf>
    <xf numFmtId="0" fontId="14" fillId="0" borderId="1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center"/>
    </xf>
    <xf numFmtId="0" fontId="9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textRotation="90"/>
    </xf>
    <xf numFmtId="0" fontId="3" fillId="2" borderId="4" xfId="0" applyFont="1" applyFill="1" applyBorder="1" applyAlignment="1">
      <alignment horizontal="center" textRotation="90"/>
    </xf>
    <xf numFmtId="0" fontId="10" fillId="0" borderId="1" xfId="0" applyFont="1" applyBorder="1" applyAlignment="1">
      <alignment horizontal="left" wrapText="1"/>
    </xf>
    <xf numFmtId="0" fontId="3" fillId="2" borderId="4" xfId="0" applyFont="1" applyFill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2" borderId="6" xfId="0" applyFont="1" applyFill="1" applyBorder="1" applyAlignment="1">
      <alignment horizontal="center" textRotation="90" wrapText="1"/>
    </xf>
    <xf numFmtId="0" fontId="3" fillId="2" borderId="7" xfId="0" applyFont="1" applyFill="1" applyBorder="1" applyAlignment="1">
      <alignment horizontal="center" textRotation="90" wrapText="1"/>
    </xf>
    <xf numFmtId="0" fontId="3" fillId="2" borderId="8" xfId="0" applyFont="1" applyFill="1" applyBorder="1" applyAlignment="1">
      <alignment horizontal="center" textRotation="90" wrapText="1"/>
    </xf>
    <xf numFmtId="0" fontId="3" fillId="2" borderId="4" xfId="0" applyFont="1" applyFill="1" applyBorder="1" applyAlignment="1">
      <alignment horizontal="center" textRotation="90" wrapText="1"/>
    </xf>
    <xf numFmtId="0" fontId="12" fillId="0" borderId="9" xfId="0" applyFont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0" fontId="0" fillId="3" borderId="4" xfId="0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R22"/>
  <sheetViews>
    <sheetView tabSelected="1" topLeftCell="A16" workbookViewId="0">
      <selection activeCell="G15" sqref="G15"/>
    </sheetView>
  </sheetViews>
  <sheetFormatPr defaultRowHeight="11.45" customHeight="1"/>
  <cols>
    <col min="1" max="1" width="5" style="1" customWidth="1"/>
    <col min="2" max="2" width="9.6640625" style="1" customWidth="1"/>
    <col min="3" max="3" width="27.83203125" style="7" customWidth="1"/>
    <col min="4" max="4" width="53" style="7" customWidth="1"/>
    <col min="5" max="5" width="10.5" style="1" customWidth="1"/>
    <col min="6" max="6" width="11.5" style="1" customWidth="1"/>
    <col min="7" max="7" width="7.5" style="1" customWidth="1"/>
    <col min="8" max="8" width="9.83203125" style="1" customWidth="1"/>
    <col min="9" max="9" width="12.6640625" customWidth="1"/>
    <col min="10" max="10" width="20.83203125" customWidth="1"/>
    <col min="11" max="11" width="9.1640625" customWidth="1"/>
    <col min="12" max="12" width="8.1640625" customWidth="1"/>
    <col min="13" max="13" width="8" customWidth="1"/>
    <col min="14" max="14" width="6.6640625" customWidth="1"/>
    <col min="15" max="16" width="10.5"/>
    <col min="17" max="17" width="9.33203125" customWidth="1"/>
    <col min="18" max="19" width="10.5"/>
  </cols>
  <sheetData>
    <row r="1" spans="1:18" ht="15" customHeight="1">
      <c r="I1" s="16" t="s">
        <v>41</v>
      </c>
      <c r="J1" s="11"/>
      <c r="K1" s="11"/>
      <c r="L1" s="11"/>
      <c r="M1" s="11"/>
      <c r="N1" s="30"/>
      <c r="O1" s="30"/>
      <c r="P1" s="11"/>
      <c r="Q1" s="11"/>
      <c r="R1" s="9"/>
    </row>
    <row r="2" spans="1:18" ht="15" customHeight="1">
      <c r="A2" s="39" t="s">
        <v>40</v>
      </c>
      <c r="B2" s="39"/>
      <c r="C2" s="39"/>
      <c r="D2" s="39"/>
      <c r="E2" s="39"/>
      <c r="F2" s="39"/>
      <c r="G2" s="39"/>
      <c r="H2" s="4"/>
      <c r="J2" s="9"/>
      <c r="K2" s="9"/>
      <c r="L2" s="9"/>
      <c r="M2" s="9"/>
      <c r="N2" s="9"/>
      <c r="O2" s="9"/>
      <c r="P2" s="9"/>
      <c r="Q2" s="9"/>
      <c r="R2" s="9"/>
    </row>
    <row r="3" spans="1:18" ht="25.5" customHeight="1">
      <c r="A3" s="36" t="s">
        <v>0</v>
      </c>
      <c r="B3" s="36"/>
      <c r="C3" s="37"/>
      <c r="D3" s="37"/>
      <c r="J3" s="9"/>
      <c r="K3" s="9"/>
      <c r="L3" s="9"/>
      <c r="M3" s="9"/>
      <c r="N3" s="9"/>
      <c r="O3" s="9"/>
      <c r="P3" s="9"/>
      <c r="Q3" s="9"/>
      <c r="R3" s="9"/>
    </row>
    <row r="4" spans="1:18" s="1" customFormat="1" ht="23.1" customHeight="1">
      <c r="A4" s="38" t="s">
        <v>1</v>
      </c>
      <c r="B4" s="38"/>
      <c r="C4" s="19" t="s">
        <v>42</v>
      </c>
      <c r="D4" s="42" t="s">
        <v>43</v>
      </c>
      <c r="E4" s="42"/>
      <c r="F4" s="42"/>
      <c r="G4" s="42"/>
      <c r="H4" s="42"/>
      <c r="I4" s="42"/>
      <c r="J4" s="10"/>
      <c r="K4" s="10"/>
      <c r="L4" s="10"/>
      <c r="M4" s="10"/>
      <c r="N4" s="10"/>
      <c r="O4" s="10"/>
      <c r="P4" s="10"/>
      <c r="Q4" s="10"/>
      <c r="R4" s="10"/>
    </row>
    <row r="5" spans="1:18" ht="12" customHeight="1">
      <c r="B5" s="29" t="s">
        <v>62</v>
      </c>
      <c r="J5" s="9"/>
      <c r="K5" s="9"/>
      <c r="L5" s="9"/>
      <c r="M5" s="9"/>
      <c r="N5" s="9"/>
      <c r="O5" s="9"/>
      <c r="P5" s="9"/>
      <c r="Q5" s="9"/>
      <c r="R5" s="9"/>
    </row>
    <row r="6" spans="1:18" ht="15" customHeight="1">
      <c r="A6" s="35" t="s">
        <v>2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ht="11.1" customHeight="1">
      <c r="A7" s="40" t="s">
        <v>3</v>
      </c>
      <c r="B7" s="41" t="s">
        <v>4</v>
      </c>
      <c r="C7" s="48" t="s">
        <v>10</v>
      </c>
      <c r="D7" s="48" t="s">
        <v>11</v>
      </c>
      <c r="E7" s="40" t="s">
        <v>6</v>
      </c>
      <c r="F7" s="40" t="s">
        <v>7</v>
      </c>
      <c r="G7" s="41" t="s">
        <v>8</v>
      </c>
      <c r="H7" s="45" t="s">
        <v>49</v>
      </c>
      <c r="I7" s="41" t="s">
        <v>44</v>
      </c>
      <c r="J7" s="31" t="s">
        <v>5</v>
      </c>
      <c r="K7" s="31"/>
      <c r="L7" s="31"/>
      <c r="M7" s="31"/>
      <c r="N7" s="31"/>
      <c r="O7" s="31"/>
      <c r="P7" s="31"/>
      <c r="Q7" s="31"/>
      <c r="R7" s="31"/>
    </row>
    <row r="8" spans="1:18" s="1" customFormat="1" ht="16.5" customHeight="1">
      <c r="A8" s="40"/>
      <c r="B8" s="41"/>
      <c r="C8" s="48"/>
      <c r="D8" s="48"/>
      <c r="E8" s="40"/>
      <c r="F8" s="40"/>
      <c r="G8" s="41"/>
      <c r="H8" s="46"/>
      <c r="I8" s="41"/>
      <c r="J8" s="31" t="s">
        <v>9</v>
      </c>
      <c r="K8" s="31"/>
      <c r="L8" s="31"/>
      <c r="M8" s="31"/>
      <c r="N8" s="31"/>
      <c r="O8" s="32" t="s">
        <v>34</v>
      </c>
      <c r="P8" s="32" t="s">
        <v>35</v>
      </c>
      <c r="Q8" s="32" t="s">
        <v>36</v>
      </c>
      <c r="R8" s="32" t="s">
        <v>37</v>
      </c>
    </row>
    <row r="9" spans="1:18" s="1" customFormat="1" ht="41.1" customHeight="1">
      <c r="A9" s="40"/>
      <c r="B9" s="41"/>
      <c r="C9" s="48"/>
      <c r="D9" s="48"/>
      <c r="E9" s="40"/>
      <c r="F9" s="40"/>
      <c r="G9" s="41"/>
      <c r="H9" s="46"/>
      <c r="I9" s="41"/>
      <c r="J9" s="33" t="s">
        <v>10</v>
      </c>
      <c r="K9" s="33" t="s">
        <v>13</v>
      </c>
      <c r="L9" s="33" t="s">
        <v>12</v>
      </c>
      <c r="M9" s="34" t="s">
        <v>14</v>
      </c>
      <c r="N9" s="34" t="s">
        <v>15</v>
      </c>
      <c r="O9" s="32"/>
      <c r="P9" s="32"/>
      <c r="Q9" s="32"/>
      <c r="R9" s="32"/>
    </row>
    <row r="10" spans="1:18" s="1" customFormat="1" ht="24" customHeight="1">
      <c r="A10" s="40"/>
      <c r="B10" s="41"/>
      <c r="C10" s="48"/>
      <c r="D10" s="48"/>
      <c r="E10" s="40"/>
      <c r="F10" s="40"/>
      <c r="G10" s="41"/>
      <c r="H10" s="47"/>
      <c r="I10" s="41"/>
      <c r="J10" s="33"/>
      <c r="K10" s="33"/>
      <c r="L10" s="33"/>
      <c r="M10" s="34"/>
      <c r="N10" s="34"/>
      <c r="O10" s="32"/>
      <c r="P10" s="32"/>
      <c r="Q10" s="32"/>
      <c r="R10" s="32"/>
    </row>
    <row r="11" spans="1:18" ht="11.1" customHeight="1">
      <c r="A11" s="2" t="s">
        <v>16</v>
      </c>
      <c r="B11" s="2" t="s">
        <v>17</v>
      </c>
      <c r="C11" s="6" t="s">
        <v>18</v>
      </c>
      <c r="D11" s="6" t="s">
        <v>26</v>
      </c>
      <c r="E11" s="2" t="s">
        <v>27</v>
      </c>
      <c r="F11" s="2" t="s">
        <v>19</v>
      </c>
      <c r="G11" s="2" t="s">
        <v>28</v>
      </c>
      <c r="H11" s="2" t="s">
        <v>29</v>
      </c>
      <c r="I11" s="2" t="s">
        <v>20</v>
      </c>
      <c r="J11" s="12" t="s">
        <v>21</v>
      </c>
      <c r="K11" s="12" t="s">
        <v>22</v>
      </c>
      <c r="L11" s="12" t="s">
        <v>30</v>
      </c>
      <c r="M11" s="12" t="s">
        <v>23</v>
      </c>
      <c r="N11" s="12" t="s">
        <v>32</v>
      </c>
      <c r="O11" s="12" t="s">
        <v>38</v>
      </c>
      <c r="P11" s="12">
        <v>16</v>
      </c>
      <c r="Q11" s="12">
        <v>17</v>
      </c>
      <c r="R11" s="12">
        <v>18</v>
      </c>
    </row>
    <row r="12" spans="1:18" ht="77.25" customHeight="1">
      <c r="A12" s="3">
        <v>1</v>
      </c>
      <c r="B12" s="17" t="s">
        <v>39</v>
      </c>
      <c r="C12" s="27" t="s">
        <v>52</v>
      </c>
      <c r="D12" s="27" t="s">
        <v>53</v>
      </c>
      <c r="E12" s="8" t="s">
        <v>24</v>
      </c>
      <c r="F12" s="18" t="s">
        <v>24</v>
      </c>
      <c r="G12" s="26" t="s">
        <v>47</v>
      </c>
      <c r="H12" s="28">
        <v>1100</v>
      </c>
      <c r="I12" s="20" t="s">
        <v>45</v>
      </c>
      <c r="J12" s="13"/>
      <c r="K12" s="13"/>
      <c r="L12" s="13"/>
      <c r="M12" s="15"/>
      <c r="N12" s="14"/>
      <c r="O12" s="13"/>
      <c r="P12" s="23">
        <f>O12*H12</f>
        <v>0</v>
      </c>
      <c r="Q12" s="23">
        <f>R12-P12</f>
        <v>0</v>
      </c>
      <c r="R12" s="24">
        <f>P12*1.2</f>
        <v>0</v>
      </c>
    </row>
    <row r="13" spans="1:18" ht="88.5" customHeight="1">
      <c r="A13" s="3">
        <v>2</v>
      </c>
      <c r="B13" s="17" t="s">
        <v>39</v>
      </c>
      <c r="C13" s="27" t="s">
        <v>54</v>
      </c>
      <c r="D13" s="27" t="s">
        <v>55</v>
      </c>
      <c r="E13" s="8" t="s">
        <v>24</v>
      </c>
      <c r="F13" s="18" t="s">
        <v>24</v>
      </c>
      <c r="G13" s="26" t="s">
        <v>31</v>
      </c>
      <c r="H13" s="26">
        <v>260</v>
      </c>
      <c r="I13" s="20" t="s">
        <v>45</v>
      </c>
      <c r="J13" s="13"/>
      <c r="K13" s="13"/>
      <c r="L13" s="13"/>
      <c r="M13" s="15"/>
      <c r="N13" s="14"/>
      <c r="O13" s="13"/>
      <c r="P13" s="23">
        <f t="shared" ref="P13:P17" si="0">O13*H13</f>
        <v>0</v>
      </c>
      <c r="Q13" s="23">
        <f t="shared" ref="Q13:Q17" si="1">R13-P13</f>
        <v>0</v>
      </c>
      <c r="R13" s="24">
        <f t="shared" ref="R13:R17" si="2">P13*1.2</f>
        <v>0</v>
      </c>
    </row>
    <row r="14" spans="1:18" ht="27.75" customHeight="1">
      <c r="A14" s="3">
        <v>3</v>
      </c>
      <c r="B14" s="17" t="s">
        <v>39</v>
      </c>
      <c r="C14" s="27" t="s">
        <v>63</v>
      </c>
      <c r="D14" s="27" t="s">
        <v>56</v>
      </c>
      <c r="E14" s="8" t="s">
        <v>24</v>
      </c>
      <c r="F14" s="18" t="s">
        <v>24</v>
      </c>
      <c r="G14" s="26" t="s">
        <v>31</v>
      </c>
      <c r="H14" s="26">
        <v>220</v>
      </c>
      <c r="I14" s="20" t="s">
        <v>45</v>
      </c>
      <c r="J14" s="13"/>
      <c r="K14" s="13"/>
      <c r="L14" s="13"/>
      <c r="M14" s="25"/>
      <c r="N14" s="14"/>
      <c r="O14" s="13"/>
      <c r="P14" s="23">
        <f t="shared" ref="P14" si="3">O14*H14</f>
        <v>0</v>
      </c>
      <c r="Q14" s="23">
        <f t="shared" ref="Q14" si="4">R14-P14</f>
        <v>0</v>
      </c>
      <c r="R14" s="24">
        <f t="shared" ref="R14" si="5">P14*1.2</f>
        <v>0</v>
      </c>
    </row>
    <row r="15" spans="1:18" ht="103.5" customHeight="1">
      <c r="A15" s="3">
        <v>4</v>
      </c>
      <c r="B15" s="17" t="s">
        <v>39</v>
      </c>
      <c r="C15" s="27" t="s">
        <v>57</v>
      </c>
      <c r="D15" s="27" t="s">
        <v>58</v>
      </c>
      <c r="E15" s="8" t="s">
        <v>24</v>
      </c>
      <c r="F15" s="18" t="s">
        <v>24</v>
      </c>
      <c r="G15" s="26" t="s">
        <v>31</v>
      </c>
      <c r="H15" s="26">
        <v>480</v>
      </c>
      <c r="I15" s="20" t="s">
        <v>45</v>
      </c>
      <c r="J15" s="13"/>
      <c r="K15" s="13"/>
      <c r="L15" s="13"/>
      <c r="M15" s="15"/>
      <c r="N15" s="14"/>
      <c r="O15" s="13"/>
      <c r="P15" s="23">
        <f t="shared" si="0"/>
        <v>0</v>
      </c>
      <c r="Q15" s="23">
        <f t="shared" si="1"/>
        <v>0</v>
      </c>
      <c r="R15" s="24">
        <f t="shared" si="2"/>
        <v>0</v>
      </c>
    </row>
    <row r="16" spans="1:18" ht="88.5" customHeight="1">
      <c r="A16" s="3">
        <v>5</v>
      </c>
      <c r="B16" s="17" t="s">
        <v>39</v>
      </c>
      <c r="C16" s="27" t="s">
        <v>59</v>
      </c>
      <c r="D16" s="27" t="s">
        <v>60</v>
      </c>
      <c r="E16" s="8" t="s">
        <v>24</v>
      </c>
      <c r="F16" s="18" t="s">
        <v>24</v>
      </c>
      <c r="G16" s="26" t="s">
        <v>31</v>
      </c>
      <c r="H16" s="26">
        <v>480</v>
      </c>
      <c r="I16" s="20" t="s">
        <v>45</v>
      </c>
      <c r="J16" s="13"/>
      <c r="K16" s="13"/>
      <c r="L16" s="13"/>
      <c r="M16" s="15"/>
      <c r="N16" s="14"/>
      <c r="O16" s="13"/>
      <c r="P16" s="23">
        <f t="shared" si="0"/>
        <v>0</v>
      </c>
      <c r="Q16" s="23">
        <f t="shared" si="1"/>
        <v>0</v>
      </c>
      <c r="R16" s="24">
        <f t="shared" si="2"/>
        <v>0</v>
      </c>
    </row>
    <row r="17" spans="1:18" ht="42" customHeight="1">
      <c r="A17" s="3">
        <v>6</v>
      </c>
      <c r="B17" s="17" t="s">
        <v>39</v>
      </c>
      <c r="C17" s="27" t="s">
        <v>48</v>
      </c>
      <c r="D17" s="27" t="s">
        <v>61</v>
      </c>
      <c r="E17" s="8" t="s">
        <v>24</v>
      </c>
      <c r="F17" s="18" t="s">
        <v>24</v>
      </c>
      <c r="G17" s="26" t="s">
        <v>31</v>
      </c>
      <c r="H17" s="26">
        <v>480</v>
      </c>
      <c r="I17" s="20" t="s">
        <v>45</v>
      </c>
      <c r="J17" s="13"/>
      <c r="K17" s="13"/>
      <c r="L17" s="13"/>
      <c r="M17" s="15"/>
      <c r="N17" s="14"/>
      <c r="O17" s="13"/>
      <c r="P17" s="23">
        <f t="shared" si="0"/>
        <v>0</v>
      </c>
      <c r="Q17" s="23">
        <f t="shared" si="1"/>
        <v>0</v>
      </c>
      <c r="R17" s="24">
        <f t="shared" si="2"/>
        <v>0</v>
      </c>
    </row>
    <row r="18" spans="1:18" ht="22.5" customHeight="1">
      <c r="A18" s="3"/>
      <c r="B18" s="17"/>
      <c r="C18" s="22"/>
      <c r="D18" s="49" t="s">
        <v>50</v>
      </c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1"/>
      <c r="P18" s="21">
        <f>SUM(P12:P17)</f>
        <v>0</v>
      </c>
      <c r="Q18" s="21">
        <f>SUM(Q12:Q17)</f>
        <v>0</v>
      </c>
      <c r="R18" s="21">
        <f>SUM(R12:R17)</f>
        <v>0</v>
      </c>
    </row>
    <row r="19" spans="1:18" ht="11.45" customHeight="1">
      <c r="A19" s="43" t="s">
        <v>46</v>
      </c>
      <c r="B19" s="43"/>
      <c r="C19" s="43"/>
      <c r="D19" s="43"/>
      <c r="E19" s="43"/>
      <c r="F19" s="43"/>
      <c r="G19" s="43"/>
      <c r="H19" s="43"/>
      <c r="I19" s="43"/>
      <c r="J19" s="52"/>
      <c r="K19" s="52"/>
      <c r="L19" s="52"/>
      <c r="M19" s="52"/>
      <c r="N19" s="52"/>
      <c r="O19" s="52"/>
      <c r="P19" s="52"/>
      <c r="Q19" s="52"/>
      <c r="R19" s="52"/>
    </row>
    <row r="20" spans="1:18" ht="11.45" customHeight="1">
      <c r="A20" s="44" t="s">
        <v>25</v>
      </c>
      <c r="B20" s="44"/>
      <c r="C20" s="44"/>
      <c r="D20" s="44"/>
      <c r="E20" s="44"/>
      <c r="F20" s="44"/>
      <c r="G20" s="44"/>
      <c r="H20" s="44"/>
      <c r="I20" s="44"/>
      <c r="J20" s="52"/>
      <c r="K20" s="52"/>
      <c r="L20" s="52"/>
      <c r="M20" s="52"/>
      <c r="N20" s="52"/>
      <c r="O20" s="52"/>
      <c r="P20" s="52"/>
      <c r="Q20" s="52"/>
      <c r="R20" s="52"/>
    </row>
    <row r="21" spans="1:18" ht="11.45" customHeight="1">
      <c r="A21" s="44" t="s">
        <v>33</v>
      </c>
      <c r="B21" s="44"/>
      <c r="C21" s="44"/>
      <c r="D21" s="44"/>
      <c r="E21" s="44"/>
      <c r="F21" s="44"/>
      <c r="G21" s="44"/>
      <c r="H21" s="44"/>
      <c r="I21" s="44"/>
      <c r="J21" s="52"/>
      <c r="K21" s="52"/>
      <c r="L21" s="52"/>
      <c r="M21" s="52"/>
      <c r="N21" s="52"/>
      <c r="O21" s="52"/>
      <c r="P21" s="52"/>
      <c r="Q21" s="52"/>
      <c r="R21" s="52"/>
    </row>
    <row r="22" spans="1:18" s="5" customFormat="1" ht="24.75" customHeight="1">
      <c r="A22" s="44" t="s">
        <v>51</v>
      </c>
      <c r="B22" s="44"/>
      <c r="C22" s="44"/>
      <c r="D22" s="44"/>
      <c r="E22" s="44"/>
      <c r="F22" s="44"/>
      <c r="G22" s="44"/>
      <c r="H22" s="44"/>
      <c r="I22" s="44"/>
      <c r="J22" s="52"/>
      <c r="K22" s="52"/>
      <c r="L22" s="52"/>
      <c r="M22" s="52"/>
      <c r="N22" s="52"/>
      <c r="O22" s="52"/>
      <c r="P22" s="52"/>
      <c r="Q22" s="52"/>
      <c r="R22" s="52"/>
    </row>
  </sheetData>
  <mergeCells count="36">
    <mergeCell ref="A19:I19"/>
    <mergeCell ref="A20:I20"/>
    <mergeCell ref="A21:I21"/>
    <mergeCell ref="A22:I22"/>
    <mergeCell ref="H7:H10"/>
    <mergeCell ref="I7:I10"/>
    <mergeCell ref="A7:A10"/>
    <mergeCell ref="B7:B10"/>
    <mergeCell ref="C7:C10"/>
    <mergeCell ref="D7:D10"/>
    <mergeCell ref="D18:O18"/>
    <mergeCell ref="J19:R19"/>
    <mergeCell ref="J20:R20"/>
    <mergeCell ref="J21:R21"/>
    <mergeCell ref="J22:R22"/>
    <mergeCell ref="A2:G2"/>
    <mergeCell ref="E7:E10"/>
    <mergeCell ref="F7:F10"/>
    <mergeCell ref="G7:G10"/>
    <mergeCell ref="D4:I4"/>
    <mergeCell ref="N1:O1"/>
    <mergeCell ref="J8:N8"/>
    <mergeCell ref="O8:O10"/>
    <mergeCell ref="J9:J10"/>
    <mergeCell ref="K9:K10"/>
    <mergeCell ref="L9:L10"/>
    <mergeCell ref="M9:M10"/>
    <mergeCell ref="J7:R7"/>
    <mergeCell ref="R8:R10"/>
    <mergeCell ref="Q8:Q10"/>
    <mergeCell ref="P8:P10"/>
    <mergeCell ref="N9:N10"/>
    <mergeCell ref="A6:R6"/>
    <mergeCell ref="A3:B3"/>
    <mergeCell ref="C3:D3"/>
    <mergeCell ref="A4:B4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Neukrytyy-aa</dc:creator>
  <cp:lastModifiedBy>Stukan_sv</cp:lastModifiedBy>
  <dcterms:created xsi:type="dcterms:W3CDTF">2019-09-09T11:05:46Z</dcterms:created>
  <dcterms:modified xsi:type="dcterms:W3CDTF">2019-12-11T10:54:33Z</dcterms:modified>
</cp:coreProperties>
</file>