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620" yWindow="19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Лист1!$A$1:$F$158</definedName>
  </definedNames>
  <calcPr calcId="125725" refMode="R1C1"/>
</workbook>
</file>

<file path=xl/calcChain.xml><?xml version="1.0" encoding="utf-8"?>
<calcChain xmlns="http://schemas.openxmlformats.org/spreadsheetml/2006/main">
  <c r="F120" i="1"/>
  <c r="F112"/>
  <c r="F102"/>
  <c r="F103"/>
  <c r="F104"/>
  <c r="F105"/>
  <c r="F106"/>
  <c r="F107"/>
  <c r="F108"/>
  <c r="F109"/>
  <c r="F110"/>
  <c r="F111"/>
  <c r="F101"/>
  <c r="F50"/>
  <c r="F51"/>
  <c r="F54"/>
  <c r="F55"/>
  <c r="F56"/>
  <c r="F57"/>
  <c r="F58"/>
  <c r="D49"/>
  <c r="F49" s="1"/>
  <c r="F100" l="1"/>
  <c r="D53"/>
  <c r="F53" s="1"/>
  <c r="F48" s="1"/>
  <c r="D52"/>
  <c r="F52" s="1"/>
  <c r="F122"/>
  <c r="F121"/>
  <c r="F113"/>
  <c r="F114"/>
  <c r="F115"/>
  <c r="F116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60"/>
  <c r="F19"/>
  <c r="F12"/>
  <c r="F13"/>
  <c r="F14"/>
  <c r="F15"/>
  <c r="F16"/>
  <c r="F17"/>
  <c r="F18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11"/>
  <c r="F59" l="1"/>
  <c r="F47" s="1"/>
  <c r="F118"/>
  <c r="F10"/>
  <c r="F143" l="1"/>
  <c r="F144" l="1"/>
  <c r="F145" s="1"/>
</calcChain>
</file>

<file path=xl/sharedStrings.xml><?xml version="1.0" encoding="utf-8"?>
<sst xmlns="http://schemas.openxmlformats.org/spreadsheetml/2006/main" count="392" uniqueCount="264">
  <si>
    <t>№ п/п</t>
  </si>
  <si>
    <t>Наименование работ</t>
  </si>
  <si>
    <t>Ед. изм.</t>
  </si>
  <si>
    <t>Количество</t>
  </si>
  <si>
    <t>Цена за ед-цу, руб.</t>
  </si>
  <si>
    <t>Стоимость, руб.</t>
  </si>
  <si>
    <t>1</t>
  </si>
  <si>
    <t>опер</t>
  </si>
  <si>
    <t>2</t>
  </si>
  <si>
    <t>Центровка вышки</t>
  </si>
  <si>
    <t>Демонтаж оснастки талевой системы и демонтаж крюкоблока УТКБ-6-320</t>
  </si>
  <si>
    <t>Демонтаж электрооборудования</t>
  </si>
  <si>
    <t>2.1</t>
  </si>
  <si>
    <t>2.2</t>
  </si>
  <si>
    <t xml:space="preserve">Погрузка, увязка оборудования, оснований </t>
  </si>
  <si>
    <t>тн</t>
  </si>
  <si>
    <t>2.3</t>
  </si>
  <si>
    <t xml:space="preserve">Перевозка на расстояние от 1 км до 20 км (полуприцепная техника)                      </t>
  </si>
  <si>
    <t>тн*км</t>
  </si>
  <si>
    <t>2.4</t>
  </si>
  <si>
    <t xml:space="preserve">Перевозка на расстояние от 1 км до 20 км (траловая техника)                                  </t>
  </si>
  <si>
    <t>2.5</t>
  </si>
  <si>
    <t xml:space="preserve">Перевозка на расстояние от 20 км до 50 км  (полуприцепная техника)                      </t>
  </si>
  <si>
    <t>2.6</t>
  </si>
  <si>
    <t xml:space="preserve">Перевозка на расстояние от 20 км до 50 км  (траловая техника)                              </t>
  </si>
  <si>
    <t>2.7</t>
  </si>
  <si>
    <t xml:space="preserve">Перевозка на расстояние от 50 км до 100 км (полуприцепная техника)                  </t>
  </si>
  <si>
    <t>2.8</t>
  </si>
  <si>
    <t xml:space="preserve">Перевозка на расстояние от 50 км до 100 км (траловая техника)                              </t>
  </si>
  <si>
    <t>2.9</t>
  </si>
  <si>
    <t xml:space="preserve">Перевозка на расстояние свыше 100 км (полуприцепная техника)                          </t>
  </si>
  <si>
    <t>2.10</t>
  </si>
  <si>
    <t xml:space="preserve">Перевозка на расстояние свыше 100 км (траловая техника)                                      </t>
  </si>
  <si>
    <t>2.11</t>
  </si>
  <si>
    <t xml:space="preserve">Разгрузка перевозимого оборудования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</si>
  <si>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</si>
  <si>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</si>
  <si>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</si>
  <si>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</si>
  <si>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</si>
  <si>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</si>
  <si>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</si>
  <si>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</si>
  <si>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</si>
  <si>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</si>
  <si>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</si>
  <si>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</si>
  <si>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</si>
  <si>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</si>
  <si>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</si>
  <si>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</si>
  <si>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</si>
  <si>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</si>
  <si>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</si>
  <si>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</si>
  <si>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</si>
  <si>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</si>
  <si>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</si>
  <si>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</si>
  <si>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</si>
  <si>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</si>
  <si>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</si>
  <si>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</si>
  <si>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</si>
  <si>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</si>
  <si>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</si>
  <si>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</si>
  <si>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</si>
  <si>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 xml:space="preserve">Демонтаж приемного моста и стеллажей в комплекте с наклонным желобом </t>
  </si>
  <si>
    <t>Демонтаж линий внутренних коммуникаций буровой установки</t>
  </si>
  <si>
    <t>Демонтаж оттяжек вышки</t>
  </si>
  <si>
    <t>Демонтаж приводного блока</t>
  </si>
  <si>
    <t>Демонтаж приточно-вытяжной вентиляции по блокам</t>
  </si>
  <si>
    <t>Демонтаж блока очистки ЦСГО</t>
  </si>
  <si>
    <t xml:space="preserve">Демонтаж оборудования вышечно – лебедочного блока </t>
  </si>
  <si>
    <t>Монтаж устройства для подъема вышки ПВЛ-60</t>
  </si>
  <si>
    <t>Демонтаж вышки</t>
  </si>
  <si>
    <t>Демонтаж устройства для подъема вышки ПВЛ-60</t>
  </si>
  <si>
    <t>Демонтаж металлоконструкций вышечного – лебедочного блока</t>
  </si>
  <si>
    <t>Демонтаж блока приготовления растворов</t>
  </si>
  <si>
    <t xml:space="preserve">Демонтаж насосного блока </t>
  </si>
  <si>
    <t xml:space="preserve">Демонтаж емкостного блока </t>
  </si>
  <si>
    <t>Демонтаж внешних коммуникаций</t>
  </si>
  <si>
    <t>Демонтаж блока котельных установок</t>
  </si>
  <si>
    <t>Демонтаж системы отопления и возврата парового конденсата</t>
  </si>
  <si>
    <t>Демонтаж блока энергоснабжения</t>
  </si>
  <si>
    <t>Демонтаж объектов склада ГСМ</t>
  </si>
  <si>
    <t>Демонтаж молниеотводов</t>
  </si>
  <si>
    <t>Демонтаж блока пожарных и резервных емкостей</t>
  </si>
  <si>
    <t>Демонтаж пожарного блок бокса</t>
  </si>
  <si>
    <t>Демонтаж КПП</t>
  </si>
  <si>
    <t>Демонтаж вахтового поселка</t>
  </si>
  <si>
    <t>Демонтаж комплекса очистных сооружений, канализации и туалета</t>
  </si>
  <si>
    <t>Демонтаж  установки для сжигания бытовых отходов «Форсаж»</t>
  </si>
  <si>
    <t>Демонтаж площадки для отработанных труб</t>
  </si>
  <si>
    <t>Демонтаж площадки для предварительного складирования труб</t>
  </si>
  <si>
    <t>Демонтаж площадки для металлолома</t>
  </si>
  <si>
    <t>Зачистка территории, сборка металлолома</t>
  </si>
  <si>
    <t xml:space="preserve">Монтаж вахтового поселка </t>
  </si>
  <si>
    <t>Устройство шахтного направления устья</t>
  </si>
  <si>
    <t>Монтаж вышечного блока</t>
  </si>
  <si>
    <t xml:space="preserve">Монтаж буровой вышки </t>
  </si>
  <si>
    <t>Монтаж оборудования вышечно – лебедочного блока</t>
  </si>
  <si>
    <t>Монтаж приводного блока</t>
  </si>
  <si>
    <t>Монтаж компрессорного блока</t>
  </si>
  <si>
    <t xml:space="preserve">Монтаж блока очистки ЦСГО </t>
  </si>
  <si>
    <t xml:space="preserve">Монтаж емкостного блока </t>
  </si>
  <si>
    <t xml:space="preserve">Монтаж насосного блока </t>
  </si>
  <si>
    <t>Монтаж приточно-вытяжной вентиляции по блокам</t>
  </si>
  <si>
    <t xml:space="preserve">Монтаж системы пожаротушения </t>
  </si>
  <si>
    <t>Монтаж крана КПБ</t>
  </si>
  <si>
    <t>Электромонтажные работы по установке и обвязке электрооборудования</t>
  </si>
  <si>
    <t>Изготовление заземляющего контура, заземление, объектов буровой площадки к заземляющему контуру</t>
  </si>
  <si>
    <t>Монтаж блока котельных установок</t>
  </si>
  <si>
    <t>Монтаж и опрессовка системы отопления и возврата парового конденсата</t>
  </si>
  <si>
    <t>Устройство якорей и монтаж ветровых оттяжек вышки</t>
  </si>
  <si>
    <t>Монтаж пожарного блок бокса</t>
  </si>
  <si>
    <t>Монтаж блока пожарных и резервных емкостей</t>
  </si>
  <si>
    <t>Восстановление ЛКП по буровой установке</t>
  </si>
  <si>
    <t>Обустройство склада ГСМ, установка расходных емкостей</t>
  </si>
  <si>
    <t>Монтаж  внешних коммуникаций с термоизоляцией</t>
  </si>
  <si>
    <t>Строительство долотной площадки</t>
  </si>
  <si>
    <t>Монтаж помещений для хранения баллонов с газами</t>
  </si>
  <si>
    <t>Монтаж опор и линий ЛЭП</t>
  </si>
  <si>
    <t>Подключение объектов буровой площадки к электроснабжению</t>
  </si>
  <si>
    <t>Строительство площадки для каротажного подъёмника</t>
  </si>
  <si>
    <t>Строительство площадки для металлолома</t>
  </si>
  <si>
    <t>Изготовление и установка  молниеотводов</t>
  </si>
  <si>
    <t>Пусконаладочные  работы – выполняются силами и материалами Исполнителя</t>
  </si>
  <si>
    <t>Испытание электро оборудования электротехнической лабораторией</t>
  </si>
  <si>
    <t>шт</t>
  </si>
  <si>
    <t>Замена шиберной/клиновой/шаровой задвижки Ду 100</t>
  </si>
  <si>
    <t>Замена шиберной/клиновой/шаровой задвижки Ду 150</t>
  </si>
  <si>
    <t>Замена шиберной/клиновой/шаровой задвижки Ду 200</t>
  </si>
  <si>
    <t>Замена шиберной/клиновой/шаровой задвижки  Ду 250</t>
  </si>
  <si>
    <t>Замена шиберной/клиновой/шаровой задвижки  Ду 300</t>
  </si>
  <si>
    <t>Ремонт легких металлоконструкций (лестницы, переходы, перильные ограждения, кожухи, полы, площадки)</t>
  </si>
  <si>
    <t>Ремонтно восстановительные работы металлоконструкций(основания, фермы укрытий, панели укрытий)</t>
  </si>
  <si>
    <t>шт.</t>
  </si>
  <si>
    <t>Восстановление лакокрасочных покрытий</t>
  </si>
  <si>
    <t>м2</t>
  </si>
  <si>
    <t>Замена/ установка недостающих и дополнительных крепежных элементов, диаметром не более 30 мм</t>
  </si>
  <si>
    <t>стык/шов</t>
  </si>
  <si>
    <t>Сварочные работы по манифольду с предоставлением подтверждающих документов сварщика (НАКС)</t>
  </si>
  <si>
    <t>Обеспечение материалами для ведения Работ:</t>
  </si>
  <si>
    <t xml:space="preserve">Наименование материала </t>
  </si>
  <si>
    <t>ГСМ для работы техники и ДЭС</t>
  </si>
  <si>
    <t>Материалв необходимые для выполнения комплекса работ</t>
  </si>
  <si>
    <t>компл</t>
  </si>
  <si>
    <t>Электроматериалы необходимые для выполнения комплекса работ</t>
  </si>
  <si>
    <t>Фиксированные ставки (указываются СПРАВОЧНО, в стоимость не включаются):</t>
  </si>
  <si>
    <t>Техника:</t>
  </si>
  <si>
    <t>Наименование техники/спецтехники, марка</t>
  </si>
  <si>
    <t>м/ч</t>
  </si>
  <si>
    <t>-</t>
  </si>
  <si>
    <t>Кран КС-50, Кран КС-25</t>
  </si>
  <si>
    <t>Седельный тягач с тралом г/п 40 тн.</t>
  </si>
  <si>
    <t xml:space="preserve">Седельный тягач с п/прицепом г/п 20 тн </t>
  </si>
  <si>
    <t xml:space="preserve">ДЭС 200кВт </t>
  </si>
  <si>
    <t>Персонал:</t>
  </si>
  <si>
    <t xml:space="preserve">Должность, квалификация </t>
  </si>
  <si>
    <t>ч/ч</t>
  </si>
  <si>
    <t>ИТР</t>
  </si>
  <si>
    <t>Вышкомонтажник 6р</t>
  </si>
  <si>
    <t>Вышкомонтажник 5р</t>
  </si>
  <si>
    <t>Вышкомонтажник-сварщик 6р</t>
  </si>
  <si>
    <t>Вышкомонтажник-сварщик 5р</t>
  </si>
  <si>
    <t>Вышкомонтажник-электромонтер 5р</t>
  </si>
  <si>
    <t xml:space="preserve">Грузчик- стропальщик </t>
  </si>
  <si>
    <t xml:space="preserve">Демонтаж  буровой установки БУ 3Д 76 зав.001, вахтового поселка и привышечных сооружений </t>
  </si>
  <si>
    <t>Демонтаж блока водяных напорных емкостей</t>
  </si>
  <si>
    <t xml:space="preserve">Демонтаж укрытия рабочей площадки </t>
  </si>
  <si>
    <t>1.34</t>
  </si>
  <si>
    <t>Разметка,гидроизоляция площадки под буровую установку</t>
  </si>
  <si>
    <t>Монтаж укрытия рабочей площадки</t>
  </si>
  <si>
    <t>Монтаж блока водяных напорных емкостей (ВЛБ)</t>
  </si>
  <si>
    <t>Установка, подключение и ПНР установки для сжигания бытовых отходов «Форсаж»</t>
  </si>
  <si>
    <t>Испытание (опробование) оборудования и всех коммуникаций по БУ и привышечным сооружениям</t>
  </si>
  <si>
    <t>ДЭС 200кВт (резерв)</t>
  </si>
  <si>
    <t>Демонтаж компрессорного блока</t>
  </si>
  <si>
    <t>1.35</t>
  </si>
  <si>
    <t xml:space="preserve">Установка комплекса очистных сооружений (КОС), туалета и монтаж канализации </t>
  </si>
  <si>
    <t>Монтаж приемного моста и стеллажей в комплекте с наклонным желобом</t>
  </si>
  <si>
    <t>Монтаж блока приготовления растворов</t>
  </si>
  <si>
    <t>Изготовление и установка тротуаров и переходов через трубопроводы</t>
  </si>
  <si>
    <t>Погрузочно - разгрузочные работы и перевозка БУ 3Д 76 зав.№001, вахтового поселка, бригадного хозяйства и привышечных сооружений.
Монтаж буровой установки БУ 3Д 76 зав.№001, вахтового поселка и привышечных сооружений.</t>
  </si>
  <si>
    <t>Погрузочно - разгрузочные работы и перевозка БУ 3Д 76 зав.№001, вахтового поселка, бригадного хозяйства и привышечных сооружений.</t>
  </si>
  <si>
    <t>Монтаж буровой установки БУ 3Д 76 зав.№001, вахтового поселка и привышечных сооружений.</t>
  </si>
  <si>
    <t xml:space="preserve">1 - этап </t>
  </si>
  <si>
    <t xml:space="preserve">2 - этап 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</si>
  <si>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</si>
  <si>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</si>
  <si>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</si>
  <si>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</si>
  <si>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</si>
  <si>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</si>
  <si>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</si>
  <si>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</si>
  <si>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</si>
  <si>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</si>
  <si>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</si>
  <si>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</si>
  <si>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</si>
  <si>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</si>
  <si>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</si>
  <si>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</si>
  <si>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</si>
  <si>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</si>
  <si>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</si>
  <si>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</si>
  <si>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</si>
  <si>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</si>
  <si>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</si>
  <si>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</si>
  <si>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</si>
  <si>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</si>
  <si>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</si>
  <si>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</si>
  <si>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</si>
  <si>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</si>
  <si>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</si>
  <si>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</si>
  <si>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</si>
  <si>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</si>
  <si>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</si>
  <si>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</si>
  <si>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</si>
  <si>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</si>
  <si>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</si>
  <si>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</si>
  <si>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r>
      <t xml:space="preserve">Монтаж </t>
    </r>
    <r>
      <rPr>
        <sz val="12"/>
        <color rgb="FF000000"/>
        <rFont val="Times New Roman"/>
        <family val="1"/>
        <charset val="204"/>
      </rPr>
      <t>устройства для подъема вышки ПВЛ-60</t>
    </r>
  </si>
  <si>
    <t>* Стоимость работ включает в себя все расходы и затраты Подрядчика, связанные с необходимостью производства работ и достижения запланированного результата работ, включая, но не ограничиваясь: проезд по платным участкам автодорог, простой спецтехники, транспортных средств, вызванный временным отсутствием автодорог, мобилизацию, демобилизацию, расходы, связанные с исполнением требований органов власти, Заказчика/Генерального Заказчика, возникающие в связи с выполнением работ в месте выполнения работ, в том числе в связи с соблюдением требований по обсервации персонала для получения допуска в место выполнения работ, обеспечения вакцинации персонала в целях недопущения распространения новой коронавирусной инфекции и прочее</t>
  </si>
  <si>
    <t>ПОДРЯДЧИК:
ХХХХХХХХХХХ
ХХХ "ХХХХХХХХХХХХХХХХ"
________________ Х.Х. Ххххххххх
м.п.</t>
  </si>
  <si>
    <t>ЗАКАЗЧИК:
Генеральный директор 
ООО «БНГРЭ»
________________ Н.Ф.Ганиев
м.п.</t>
  </si>
  <si>
    <t>ИТОГО стоимость работ за комплекс работ без НДС</t>
  </si>
  <si>
    <t>НДС</t>
  </si>
  <si>
    <t>ИТОГО стоимостьза комплекс работ с НДС</t>
  </si>
  <si>
    <t>руб.</t>
  </si>
  <si>
    <t>%</t>
  </si>
  <si>
    <t>2.2.41</t>
  </si>
  <si>
    <t>2.2.41.1</t>
  </si>
  <si>
    <t>2.2.41.2</t>
  </si>
  <si>
    <t>2.2.41.3</t>
  </si>
  <si>
    <t>2.2.41.4</t>
  </si>
  <si>
    <t>2.2.41.5</t>
  </si>
  <si>
    <t>2.2.41.6</t>
  </si>
  <si>
    <t>2.2.41.7</t>
  </si>
  <si>
    <t>2.2.41.8</t>
  </si>
  <si>
    <t>2.2.41.9</t>
  </si>
  <si>
    <t>2.2.41.10</t>
  </si>
  <si>
    <t>2.2.41.11</t>
  </si>
  <si>
    <t>2.2.42</t>
  </si>
  <si>
    <t>2.2.43</t>
  </si>
  <si>
    <t>2.2.44</t>
  </si>
  <si>
    <t>2.2.45</t>
  </si>
  <si>
    <t>2.2.46</t>
  </si>
  <si>
    <r>
      <t xml:space="preserve">Замена РТИ (паровые шланги, дюриты,гофрированные шланги диаметром не </t>
    </r>
    <r>
      <rPr>
        <i/>
        <sz val="12"/>
        <color indexed="10"/>
        <rFont val="Times New Roman"/>
        <family val="1"/>
        <charset val="204"/>
      </rPr>
      <t>более300 мм, замена уплотнительных колец, прокладок в манифольде буровых насосов и ВЛБ</t>
    </r>
    <r>
      <rPr>
        <i/>
        <sz val="12"/>
        <rFont val="Times New Roman"/>
        <family val="1"/>
        <charset val="204"/>
      </rPr>
      <t xml:space="preserve">). Max длинна для замены одного из РТИ не более </t>
    </r>
    <r>
      <rPr>
        <i/>
        <sz val="12"/>
        <color indexed="10"/>
        <rFont val="Times New Roman"/>
        <family val="1"/>
        <charset val="204"/>
      </rPr>
      <t>10 метров</t>
    </r>
  </si>
  <si>
    <t>Приложение № 1</t>
  </si>
  <si>
    <t>к ДОГОВОРУ № ___/2022</t>
  </si>
  <si>
    <t>от __.__.2022</t>
  </si>
  <si>
    <t>ЕДИНИЧНЫЕ РАСЦЕНКИ НА ВЫПОЛНЕНИЕ РАБОТ*</t>
  </si>
  <si>
    <t>Комплекс вышкомонтажных работ по демонтажу, перевозке и монтажу (ДПМ) буровой установки 3Д-76 зав.001, вахтового поселка и привышечных сооружений</t>
  </si>
  <si>
    <t>Выполнение работ по дефектной ведомости**</t>
  </si>
  <si>
    <t>** В стоимость за единицу измерения включает в себя стоимость работ и МТР</t>
  </si>
</sst>
</file>

<file path=xl/styles.xml><?xml version="1.0" encoding="utf-8"?>
<styleSheet xmlns="http://schemas.openxmlformats.org/spreadsheetml/2006/main">
  <numFmts count="22">
    <numFmt numFmtId="164" formatCode="_-* #,##0\ _р_._-;\-* #,##0\ _р_._-;_-* &quot;-&quot;\ _р_._-;_-@_-"/>
    <numFmt numFmtId="165" formatCode="_-* #,##0.00\ _р_._-;\-* #,##0.00\ _р_._-;_-* &quot;-&quot;??\ _р_.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* #,##0_);_(* \(#,##0\);_(* &quot;-&quot;??_);_(@_)"/>
    <numFmt numFmtId="169" formatCode="0.00;0;"/>
    <numFmt numFmtId="170" formatCode="mm\-\J\J"/>
    <numFmt numFmtId="171" formatCode="#,##0&quot;$&quot;;[Red]\-#,##0&quot;$&quot;"/>
    <numFmt numFmtId="172" formatCode="#,##0.00;[Red]\-#,##0.00;#"/>
    <numFmt numFmtId="173" formatCode="_-* #,##0.00_-;\-* #,##0.00_-;_-* &quot;-&quot;??_-;_-@_-"/>
    <numFmt numFmtId="174" formatCode="_-&quot;Ј&quot;* #,##0.00_-;\-&quot;Ј&quot;* #,##0.00_-;_-&quot;Ј&quot;* &quot;-&quot;??_-;_-@_-"/>
    <numFmt numFmtId="175" formatCode="_(&quot;kr&quot;\ * #,##0_);_(&quot;kr&quot;\ * \(#,##0\);_(&quot;kr&quot;\ * &quot;-&quot;_);_(@_)"/>
    <numFmt numFmtId="176" formatCode="&quot;$&quot;0.00"/>
    <numFmt numFmtId="177" formatCode="_ * #,##0.00_)_?_ ;_ * \(#,##0.00\)_?_ ;_ * &quot;-&quot;??_)_?_ ;_ @_ "/>
    <numFmt numFmtId="178" formatCode="#0.0##;;&quot;-&quot;_р"/>
    <numFmt numFmtId="179" formatCode="#,##0.0#####;\-\ #,##0.0#####;"/>
    <numFmt numFmtId="180" formatCode="General_)"/>
    <numFmt numFmtId="181" formatCode="&quot;Затраты, &quot;"/>
    <numFmt numFmtId="182" formatCode="&quot;Кол-во, &quot;@"/>
    <numFmt numFmtId="183" formatCode="&quot;Норма, &quot;@"/>
    <numFmt numFmtId="184" formatCode="##%;##%;&quot;&quot;"/>
    <numFmt numFmtId="185" formatCode="&quot;К-т ре-зерва, &quot;@"/>
  </numFmts>
  <fonts count="6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0"/>
      <name val="Arial CYR"/>
    </font>
    <font>
      <sz val="8"/>
      <name val="Times New Roman Cyr"/>
      <charset val="204"/>
    </font>
    <font>
      <b/>
      <sz val="12"/>
      <name val="Arial"/>
      <family val="2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2"/>
      <name val="Arial Cyr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10"/>
      <name val="Times New Roman"/>
      <family val="1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303">
    <xf numFmtId="0" fontId="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30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4" fillId="0" borderId="0"/>
    <xf numFmtId="0" fontId="4" fillId="0" borderId="0"/>
    <xf numFmtId="0" fontId="31" fillId="0" borderId="0"/>
    <xf numFmtId="0" fontId="30" fillId="0" borderId="0"/>
    <xf numFmtId="0" fontId="31" fillId="0" borderId="0"/>
    <xf numFmtId="0" fontId="32" fillId="0" borderId="0"/>
    <xf numFmtId="0" fontId="30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0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2" fillId="0" borderId="0"/>
    <xf numFmtId="0" fontId="30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3" fillId="0" borderId="0" applyNumberFormat="0" applyFill="0" applyBorder="0" applyAlignment="0" applyProtection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4" fontId="34" fillId="0" borderId="0">
      <alignment vertical="center"/>
    </xf>
    <xf numFmtId="4" fontId="34" fillId="0" borderId="0">
      <alignment vertical="center"/>
    </xf>
    <xf numFmtId="0" fontId="30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169" fontId="12" fillId="0" borderId="0">
      <alignment horizontal="center"/>
    </xf>
    <xf numFmtId="169" fontId="12" fillId="0" borderId="0">
      <alignment horizontal="center"/>
    </xf>
    <xf numFmtId="170" fontId="35" fillId="4" borderId="6">
      <alignment vertical="center"/>
    </xf>
    <xf numFmtId="170" fontId="35" fillId="4" borderId="6">
      <alignment vertical="center"/>
    </xf>
    <xf numFmtId="0" fontId="36" fillId="4" borderId="6">
      <alignment vertical="center"/>
    </xf>
    <xf numFmtId="0" fontId="36" fillId="4" borderId="6">
      <alignment vertical="center"/>
    </xf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37" fillId="3" borderId="1">
      <alignment vertical="center" wrapText="1"/>
    </xf>
    <xf numFmtId="0" fontId="37" fillId="3" borderId="1">
      <alignment vertical="center" wrapText="1"/>
    </xf>
    <xf numFmtId="171" fontId="38" fillId="3" borderId="1">
      <alignment horizontal="center" vertical="center"/>
    </xf>
    <xf numFmtId="171" fontId="38" fillId="3" borderId="1">
      <alignment horizontal="center" vertical="center"/>
    </xf>
    <xf numFmtId="171" fontId="38" fillId="3" borderId="1">
      <alignment horizontal="center" vertical="center"/>
    </xf>
    <xf numFmtId="171" fontId="38" fillId="3" borderId="1">
      <alignment horizontal="center" vertical="center"/>
    </xf>
    <xf numFmtId="171" fontId="38" fillId="3" borderId="1">
      <alignment horizontal="center" vertical="center"/>
    </xf>
    <xf numFmtId="171" fontId="38" fillId="3" borderId="1">
      <alignment horizontal="center" vertical="center"/>
    </xf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39" fillId="4" borderId="6">
      <alignment vertical="center"/>
    </xf>
    <xf numFmtId="0" fontId="39" fillId="4" borderId="6">
      <alignment vertical="center"/>
    </xf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40" fillId="0" borderId="0"/>
    <xf numFmtId="0" fontId="25" fillId="6" borderId="0" applyNumberFormat="0" applyBorder="0" applyAlignment="0" applyProtection="0"/>
    <xf numFmtId="0" fontId="17" fillId="23" borderId="7" applyNumberFormat="0" applyAlignment="0" applyProtection="0"/>
    <xf numFmtId="0" fontId="22" fillId="24" borderId="8" applyNumberFormat="0" applyAlignment="0" applyProtection="0"/>
    <xf numFmtId="172" fontId="41" fillId="0" borderId="0">
      <alignment horizontal="right" vertical="top"/>
    </xf>
    <xf numFmtId="164" fontId="11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26" fillId="0" borderId="0" applyNumberFormat="0" applyFill="0" applyBorder="0" applyAlignment="0" applyProtection="0"/>
    <xf numFmtId="1" fontId="32" fillId="0" borderId="0" applyNumberFormat="0" applyFont="0" applyBorder="0" applyAlignment="0">
      <alignment horizontal="centerContinuous"/>
    </xf>
    <xf numFmtId="0" fontId="29" fillId="7" borderId="0" applyNumberFormat="0" applyBorder="0" applyAlignment="0" applyProtection="0"/>
    <xf numFmtId="0" fontId="42" fillId="0" borderId="6" applyNumberFormat="0" applyAlignment="0" applyProtection="0">
      <alignment horizontal="left" vertical="center"/>
    </xf>
    <xf numFmtId="0" fontId="42" fillId="0" borderId="3">
      <alignment horizontal="left" vertical="center"/>
    </xf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34" fillId="0" borderId="0"/>
    <xf numFmtId="0" fontId="15" fillId="10" borderId="7" applyNumberFormat="0" applyAlignment="0" applyProtection="0"/>
    <xf numFmtId="12" fontId="43" fillId="23" borderId="12" applyNumberFormat="0" applyFont="0" applyBorder="0" applyAlignment="0">
      <alignment horizontal="center"/>
      <protection locked="0"/>
    </xf>
    <xf numFmtId="0" fontId="15" fillId="10" borderId="7" applyNumberFormat="0" applyAlignment="0" applyProtection="0"/>
    <xf numFmtId="175" fontId="44" fillId="0" borderId="0" applyFont="0" applyFill="0" applyBorder="0" applyAlignment="0" applyProtection="0"/>
    <xf numFmtId="176" fontId="44" fillId="0" borderId="0" applyFont="0" applyFill="0" applyBorder="0" applyAlignment="0" applyProtection="0"/>
    <xf numFmtId="0" fontId="45" fillId="0" borderId="0" applyProtection="0">
      <alignment vertical="center"/>
      <protection locked="0"/>
    </xf>
    <xf numFmtId="0" fontId="45" fillId="0" borderId="0" applyNumberFormat="0" applyProtection="0">
      <alignment vertical="top"/>
      <protection locked="0"/>
    </xf>
    <xf numFmtId="0" fontId="46" fillId="0" borderId="13" applyAlignment="0"/>
    <xf numFmtId="0" fontId="27" fillId="0" borderId="14" applyNumberFormat="0" applyFill="0" applyAlignment="0" applyProtection="0"/>
    <xf numFmtId="0" fontId="24" fillId="25" borderId="0" applyNumberFormat="0" applyBorder="0" applyAlignment="0" applyProtection="0"/>
    <xf numFmtId="0" fontId="47" fillId="0" borderId="0"/>
    <xf numFmtId="0" fontId="31" fillId="0" borderId="0"/>
    <xf numFmtId="0" fontId="12" fillId="26" borderId="15" applyNumberFormat="0" applyFont="0" applyAlignment="0" applyProtection="0"/>
    <xf numFmtId="0" fontId="12" fillId="26" borderId="15" applyNumberFormat="0" applyFont="0" applyAlignment="0" applyProtection="0"/>
    <xf numFmtId="0" fontId="16" fillId="23" borderId="16" applyNumberFormat="0" applyAlignment="0" applyProtection="0"/>
    <xf numFmtId="0" fontId="48" fillId="0" borderId="0" applyProtection="0"/>
    <xf numFmtId="4" fontId="49" fillId="27" borderId="16" applyNumberFormat="0" applyProtection="0">
      <alignment vertical="center"/>
    </xf>
    <xf numFmtId="4" fontId="50" fillId="27" borderId="16" applyNumberFormat="0" applyProtection="0">
      <alignment vertical="center"/>
    </xf>
    <xf numFmtId="4" fontId="49" fillId="27" borderId="16" applyNumberFormat="0" applyProtection="0">
      <alignment horizontal="left" vertical="center" indent="1"/>
    </xf>
    <xf numFmtId="4" fontId="49" fillId="27" borderId="16" applyNumberFormat="0" applyProtection="0">
      <alignment horizontal="left" vertical="center" indent="1"/>
    </xf>
    <xf numFmtId="0" fontId="4" fillId="28" borderId="16" applyNumberFormat="0" applyProtection="0">
      <alignment horizontal="left" vertical="center" indent="1"/>
    </xf>
    <xf numFmtId="0" fontId="4" fillId="28" borderId="16" applyNumberFormat="0" applyProtection="0">
      <alignment horizontal="left" vertical="center" indent="1"/>
    </xf>
    <xf numFmtId="4" fontId="49" fillId="29" borderId="16" applyNumberFormat="0" applyProtection="0">
      <alignment horizontal="right" vertical="center"/>
    </xf>
    <xf numFmtId="4" fontId="49" fillId="30" borderId="16" applyNumberFormat="0" applyProtection="0">
      <alignment horizontal="right" vertical="center"/>
    </xf>
    <xf numFmtId="4" fontId="49" fillId="31" borderId="16" applyNumberFormat="0" applyProtection="0">
      <alignment horizontal="right" vertical="center"/>
    </xf>
    <xf numFmtId="4" fontId="49" fillId="32" borderId="16" applyNumberFormat="0" applyProtection="0">
      <alignment horizontal="right" vertical="center"/>
    </xf>
    <xf numFmtId="4" fontId="49" fillId="33" borderId="16" applyNumberFormat="0" applyProtection="0">
      <alignment horizontal="right" vertical="center"/>
    </xf>
    <xf numFmtId="4" fontId="49" fillId="34" borderId="16" applyNumberFormat="0" applyProtection="0">
      <alignment horizontal="right" vertical="center"/>
    </xf>
    <xf numFmtId="4" fontId="49" fillId="35" borderId="16" applyNumberFormat="0" applyProtection="0">
      <alignment horizontal="right" vertical="center"/>
    </xf>
    <xf numFmtId="4" fontId="49" fillId="36" borderId="16" applyNumberFormat="0" applyProtection="0">
      <alignment horizontal="right" vertical="center"/>
    </xf>
    <xf numFmtId="4" fontId="49" fillId="37" borderId="16" applyNumberFormat="0" applyProtection="0">
      <alignment horizontal="right" vertical="center"/>
    </xf>
    <xf numFmtId="4" fontId="51" fillId="38" borderId="16" applyNumberFormat="0" applyProtection="0">
      <alignment horizontal="left" vertical="center" indent="1"/>
    </xf>
    <xf numFmtId="4" fontId="49" fillId="39" borderId="17" applyNumberFormat="0" applyProtection="0">
      <alignment horizontal="left" vertical="center" indent="1"/>
    </xf>
    <xf numFmtId="4" fontId="52" fillId="40" borderId="0" applyNumberFormat="0" applyProtection="0">
      <alignment horizontal="left" vertical="center" indent="1"/>
    </xf>
    <xf numFmtId="0" fontId="4" fillId="28" borderId="16" applyNumberFormat="0" applyProtection="0">
      <alignment horizontal="left" vertical="center" indent="1"/>
    </xf>
    <xf numFmtId="0" fontId="4" fillId="28" borderId="16" applyNumberFormat="0" applyProtection="0">
      <alignment horizontal="left" vertical="center" indent="1"/>
    </xf>
    <xf numFmtId="4" fontId="38" fillId="39" borderId="16" applyNumberFormat="0" applyProtection="0">
      <alignment horizontal="left" vertical="center" indent="1"/>
    </xf>
    <xf numFmtId="4" fontId="38" fillId="41" borderId="16" applyNumberFormat="0" applyProtection="0">
      <alignment horizontal="left" vertical="center" indent="1"/>
    </xf>
    <xf numFmtId="0" fontId="4" fillId="41" borderId="16" applyNumberFormat="0" applyProtection="0">
      <alignment horizontal="left" vertical="center" indent="1"/>
    </xf>
    <xf numFmtId="0" fontId="4" fillId="41" borderId="16" applyNumberFormat="0" applyProtection="0">
      <alignment horizontal="left" vertical="center" indent="1"/>
    </xf>
    <xf numFmtId="0" fontId="4" fillId="41" borderId="16" applyNumberFormat="0" applyProtection="0">
      <alignment horizontal="left" vertical="center" indent="1"/>
    </xf>
    <xf numFmtId="0" fontId="4" fillId="41" borderId="16" applyNumberFormat="0" applyProtection="0">
      <alignment horizontal="left" vertical="center" indent="1"/>
    </xf>
    <xf numFmtId="0" fontId="4" fillId="42" borderId="16" applyNumberFormat="0" applyProtection="0">
      <alignment horizontal="left" vertical="center" indent="1"/>
    </xf>
    <xf numFmtId="0" fontId="4" fillId="42" borderId="16" applyNumberFormat="0" applyProtection="0">
      <alignment horizontal="left" vertical="center" indent="1"/>
    </xf>
    <xf numFmtId="0" fontId="4" fillId="42" borderId="16" applyNumberFormat="0" applyProtection="0">
      <alignment horizontal="left" vertical="center" indent="1"/>
    </xf>
    <xf numFmtId="0" fontId="4" fillId="42" borderId="16" applyNumberFormat="0" applyProtection="0">
      <alignment horizontal="left" vertical="center" indent="1"/>
    </xf>
    <xf numFmtId="0" fontId="4" fillId="43" borderId="16" applyNumberFormat="0" applyProtection="0">
      <alignment horizontal="left" vertical="center" indent="1"/>
    </xf>
    <xf numFmtId="0" fontId="4" fillId="43" borderId="16" applyNumberFormat="0" applyProtection="0">
      <alignment horizontal="left" vertical="center" indent="1"/>
    </xf>
    <xf numFmtId="0" fontId="4" fillId="43" borderId="16" applyNumberFormat="0" applyProtection="0">
      <alignment horizontal="left" vertical="center" indent="1"/>
    </xf>
    <xf numFmtId="0" fontId="4" fillId="43" borderId="16" applyNumberFormat="0" applyProtection="0">
      <alignment horizontal="left" vertical="center" indent="1"/>
    </xf>
    <xf numFmtId="0" fontId="4" fillId="28" borderId="16" applyNumberFormat="0" applyProtection="0">
      <alignment horizontal="left" vertical="center" indent="1"/>
    </xf>
    <xf numFmtId="0" fontId="4" fillId="28" borderId="16" applyNumberFormat="0" applyProtection="0">
      <alignment horizontal="left" vertical="center" indent="1"/>
    </xf>
    <xf numFmtId="0" fontId="4" fillId="28" borderId="16" applyNumberFormat="0" applyProtection="0">
      <alignment horizontal="left" vertical="center" indent="1"/>
    </xf>
    <xf numFmtId="0" fontId="4" fillId="28" borderId="16" applyNumberFormat="0" applyProtection="0">
      <alignment horizontal="left" vertical="center" indent="1"/>
    </xf>
    <xf numFmtId="4" fontId="49" fillId="44" borderId="16" applyNumberFormat="0" applyProtection="0">
      <alignment vertical="center"/>
    </xf>
    <xf numFmtId="4" fontId="50" fillId="44" borderId="16" applyNumberFormat="0" applyProtection="0">
      <alignment vertical="center"/>
    </xf>
    <xf numFmtId="4" fontId="49" fillId="44" borderId="16" applyNumberFormat="0" applyProtection="0">
      <alignment horizontal="left" vertical="center" indent="1"/>
    </xf>
    <xf numFmtId="4" fontId="49" fillId="44" borderId="16" applyNumberFormat="0" applyProtection="0">
      <alignment horizontal="left" vertical="center" indent="1"/>
    </xf>
    <xf numFmtId="4" fontId="49" fillId="45" borderId="18" applyNumberFormat="0" applyProtection="0">
      <alignment horizontal="right" vertical="center"/>
    </xf>
    <xf numFmtId="4" fontId="50" fillId="39" borderId="16" applyNumberFormat="0" applyProtection="0">
      <alignment horizontal="right" vertical="center"/>
    </xf>
    <xf numFmtId="4" fontId="49" fillId="45" borderId="18" applyNumberFormat="0" applyProtection="0">
      <alignment horizontal="left" vertical="center" wrapText="1" indent="1"/>
    </xf>
    <xf numFmtId="0" fontId="4" fillId="28" borderId="16" applyNumberFormat="0" applyProtection="0">
      <alignment horizontal="left" vertical="center" indent="1"/>
    </xf>
    <xf numFmtId="0" fontId="4" fillId="28" borderId="16" applyNumberFormat="0" applyProtection="0">
      <alignment horizontal="left" vertical="center" indent="1"/>
    </xf>
    <xf numFmtId="0" fontId="53" fillId="0" borderId="0"/>
    <xf numFmtId="4" fontId="54" fillId="0" borderId="18" applyNumberFormat="0" applyProtection="0">
      <alignment horizontal="right" vertical="center"/>
    </xf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55" fillId="0" borderId="0">
      <alignment horizontal="left"/>
    </xf>
    <xf numFmtId="0" fontId="4" fillId="0" borderId="0"/>
    <xf numFmtId="0" fontId="23" fillId="0" borderId="0" applyNumberFormat="0" applyFill="0" applyBorder="0" applyAlignment="0" applyProtection="0"/>
    <xf numFmtId="0" fontId="21" fillId="0" borderId="19" applyNumberFormat="0" applyFill="0" applyAlignment="0" applyProtection="0"/>
    <xf numFmtId="177" fontId="44" fillId="0" borderId="0" applyFont="0" applyFill="0" applyBorder="0" applyAlignment="0" applyProtection="0"/>
    <xf numFmtId="168" fontId="44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178" fontId="40" fillId="0" borderId="0"/>
    <xf numFmtId="179" fontId="40" fillId="0" borderId="1" applyFont="0" applyFill="0" applyBorder="0" applyAlignment="0" applyProtection="0"/>
    <xf numFmtId="180" fontId="32" fillId="0" borderId="20">
      <protection locked="0"/>
    </xf>
    <xf numFmtId="0" fontId="15" fillId="10" borderId="7" applyNumberFormat="0" applyAlignment="0" applyProtection="0"/>
    <xf numFmtId="0" fontId="15" fillId="10" borderId="7" applyNumberFormat="0" applyAlignment="0" applyProtection="0"/>
    <xf numFmtId="0" fontId="16" fillId="23" borderId="16" applyNumberFormat="0" applyAlignment="0" applyProtection="0"/>
    <xf numFmtId="0" fontId="16" fillId="23" borderId="16" applyNumberFormat="0" applyAlignment="0" applyProtection="0"/>
    <xf numFmtId="0" fontId="17" fillId="23" borderId="7" applyNumberFormat="0" applyAlignment="0" applyProtection="0"/>
    <xf numFmtId="0" fontId="17" fillId="23" borderId="7" applyNumberForma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81" fontId="40" fillId="0" borderId="5" applyFill="0" applyProtection="0">
      <alignment horizontal="center" vertical="center" wrapText="1"/>
    </xf>
    <xf numFmtId="180" fontId="56" fillId="46" borderId="20"/>
    <xf numFmtId="0" fontId="21" fillId="0" borderId="19" applyNumberFormat="0" applyFill="0" applyAlignment="0" applyProtection="0"/>
    <xf numFmtId="0" fontId="21" fillId="0" borderId="19" applyNumberFormat="0" applyFill="0" applyAlignment="0" applyProtection="0"/>
    <xf numFmtId="182" fontId="57" fillId="0" borderId="4">
      <alignment horizontal="center" vertical="center" wrapText="1"/>
    </xf>
    <xf numFmtId="0" fontId="22" fillId="24" borderId="8" applyNumberFormat="0" applyAlignment="0" applyProtection="0"/>
    <xf numFmtId="0" fontId="22" fillId="24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183" fontId="40" fillId="0" borderId="4">
      <alignment horizontal="center" vertical="center" wrapText="1"/>
    </xf>
    <xf numFmtId="0" fontId="12" fillId="0" borderId="0"/>
    <xf numFmtId="0" fontId="9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2" fillId="26" borderId="15" applyNumberFormat="0" applyFont="0" applyAlignment="0" applyProtection="0"/>
    <xf numFmtId="0" fontId="12" fillId="26" borderId="15" applyNumberFormat="0" applyFont="0" applyAlignment="0" applyProtection="0"/>
    <xf numFmtId="184" fontId="58" fillId="0" borderId="2">
      <protection locked="0"/>
    </xf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185" fontId="40" fillId="0" borderId="21">
      <alignment horizontal="center" vertical="center" wrapText="1"/>
    </xf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31" fillId="0" borderId="0"/>
    <xf numFmtId="0" fontId="4" fillId="0" borderId="0"/>
    <xf numFmtId="49" fontId="59" fillId="0" borderId="0" applyFont="0" applyFill="0" applyBorder="0" applyAlignment="0">
      <alignment horizontal="centerContinuous" wrapText="1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60" fillId="0" borderId="0" applyFont="0" applyFill="0" applyBorder="0" applyAlignment="0" applyProtection="0"/>
    <xf numFmtId="3" fontId="61" fillId="0" borderId="21" applyFont="0" applyBorder="0">
      <alignment horizontal="right"/>
      <protection locked="0"/>
    </xf>
    <xf numFmtId="165" fontId="60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37" fontId="62" fillId="0" borderId="1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6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92">
    <xf numFmtId="0" fontId="0" fillId="0" borderId="0" xfId="0"/>
    <xf numFmtId="49" fontId="1" fillId="0" borderId="0" xfId="0" applyNumberFormat="1" applyFont="1" applyFill="1" applyAlignment="1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/>
    <xf numFmtId="0" fontId="1" fillId="2" borderId="0" xfId="0" applyFont="1" applyFill="1"/>
    <xf numFmtId="0" fontId="6" fillId="2" borderId="0" xfId="0" applyFont="1" applyFill="1" applyBorder="1" applyAlignment="1">
      <alignment horizontal="left" wrapText="1"/>
    </xf>
    <xf numFmtId="0" fontId="5" fillId="2" borderId="0" xfId="0" applyFont="1" applyFill="1"/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/>
    <xf numFmtId="0" fontId="8" fillId="3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1" applyFont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3185" applyFont="1" applyFill="1" applyBorder="1" applyAlignment="1">
      <alignment horizontal="center" wrapText="1"/>
    </xf>
    <xf numFmtId="4" fontId="2" fillId="47" borderId="1" xfId="3185" applyNumberFormat="1" applyFont="1" applyFill="1" applyBorder="1" applyAlignment="1">
      <alignment horizontal="center" vertical="center" wrapText="1"/>
    </xf>
    <xf numFmtId="4" fontId="1" fillId="47" borderId="1" xfId="0" applyNumberFormat="1" applyFont="1" applyFill="1" applyBorder="1" applyAlignment="1">
      <alignment horizontal="center" vertical="center" wrapText="1"/>
    </xf>
    <xf numFmtId="49" fontId="1" fillId="0" borderId="1" xfId="3243" applyNumberFormat="1" applyFont="1" applyBorder="1" applyAlignment="1">
      <alignment horizontal="center" vertical="center" wrapText="1"/>
    </xf>
    <xf numFmtId="0" fontId="3" fillId="0" borderId="1" xfId="3185" applyFont="1" applyFill="1" applyBorder="1" applyAlignment="1">
      <alignment horizontal="center" vertical="center" wrapText="1"/>
    </xf>
    <xf numFmtId="4" fontId="1" fillId="0" borderId="1" xfId="3185" applyNumberFormat="1" applyFont="1" applyFill="1" applyBorder="1"/>
    <xf numFmtId="4" fontId="1" fillId="0" borderId="1" xfId="3185" applyNumberFormat="1" applyFont="1" applyFill="1" applyBorder="1" applyAlignment="1">
      <alignment horizontal="center"/>
    </xf>
    <xf numFmtId="4" fontId="1" fillId="48" borderId="1" xfId="3185" applyNumberFormat="1" applyFont="1" applyFill="1" applyBorder="1" applyAlignment="1">
      <alignment horizontal="center"/>
    </xf>
    <xf numFmtId="4" fontId="2" fillId="0" borderId="1" xfId="3185" applyNumberFormat="1" applyFont="1" applyFill="1" applyBorder="1" applyAlignment="1">
      <alignment horizontal="center" vertical="center"/>
    </xf>
    <xf numFmtId="4" fontId="1" fillId="0" borderId="1" xfId="3185" applyNumberFormat="1" applyFont="1" applyFill="1" applyBorder="1" applyAlignment="1">
      <alignment horizontal="center" vertical="center" wrapText="1"/>
    </xf>
    <xf numFmtId="4" fontId="1" fillId="48" borderId="1" xfId="3185" applyNumberFormat="1" applyFont="1" applyFill="1" applyBorder="1" applyAlignment="1">
      <alignment horizontal="center" vertical="center" wrapText="1"/>
    </xf>
    <xf numFmtId="4" fontId="1" fillId="0" borderId="1" xfId="3185" applyNumberFormat="1" applyFont="1" applyFill="1" applyBorder="1" applyAlignment="1">
      <alignment horizontal="center" vertical="center"/>
    </xf>
    <xf numFmtId="0" fontId="1" fillId="3" borderId="1" xfId="3185" applyFont="1" applyFill="1" applyBorder="1" applyAlignment="1">
      <alignment vertical="top" wrapText="1"/>
    </xf>
    <xf numFmtId="0" fontId="3" fillId="3" borderId="1" xfId="3185" applyFont="1" applyFill="1" applyBorder="1" applyAlignment="1">
      <alignment horizontal="center" vertical="center"/>
    </xf>
    <xf numFmtId="0" fontId="1" fillId="3" borderId="1" xfId="3185" applyFont="1" applyFill="1" applyBorder="1" applyAlignment="1">
      <alignment horizontal="center"/>
    </xf>
    <xf numFmtId="4" fontId="1" fillId="3" borderId="1" xfId="3185" applyNumberFormat="1" applyFont="1" applyFill="1" applyBorder="1" applyAlignment="1">
      <alignment horizontal="center"/>
    </xf>
    <xf numFmtId="0" fontId="3" fillId="3" borderId="1" xfId="3185" applyFont="1" applyFill="1" applyBorder="1" applyAlignment="1">
      <alignment horizontal="center" vertical="center" wrapText="1"/>
    </xf>
    <xf numFmtId="0" fontId="1" fillId="3" borderId="1" xfId="3185" applyFont="1" applyFill="1" applyBorder="1"/>
    <xf numFmtId="0" fontId="1" fillId="3" borderId="1" xfId="3185" applyFont="1" applyFill="1" applyBorder="1" applyAlignment="1">
      <alignment horizontal="left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49" fontId="1" fillId="0" borderId="25" xfId="3243" applyNumberFormat="1" applyFont="1" applyBorder="1" applyAlignment="1">
      <alignment horizontal="center" vertical="center" wrapText="1"/>
    </xf>
    <xf numFmtId="0" fontId="1" fillId="0" borderId="27" xfId="0" applyFont="1" applyFill="1" applyBorder="1" applyAlignment="1">
      <alignment vertical="top" wrapText="1"/>
    </xf>
    <xf numFmtId="0" fontId="3" fillId="0" borderId="2" xfId="3185" applyFont="1" applyFill="1" applyBorder="1" applyAlignment="1">
      <alignment horizontal="center" vertical="center" wrapText="1"/>
    </xf>
    <xf numFmtId="0" fontId="3" fillId="0" borderId="2" xfId="3185" applyFont="1" applyFill="1" applyBorder="1" applyAlignment="1">
      <alignment horizontal="center" wrapText="1"/>
    </xf>
    <xf numFmtId="0" fontId="2" fillId="0" borderId="0" xfId="3298" applyFont="1" applyBorder="1"/>
    <xf numFmtId="4" fontId="1" fillId="47" borderId="25" xfId="0" applyNumberFormat="1" applyFont="1" applyFill="1" applyBorder="1" applyAlignment="1">
      <alignment horizontal="center" vertical="center" wrapText="1"/>
    </xf>
    <xf numFmtId="49" fontId="1" fillId="0" borderId="1" xfId="3243" applyNumberFormat="1" applyFont="1" applyBorder="1" applyAlignment="1">
      <alignment horizontal="center" vertical="center" wrapText="1"/>
    </xf>
    <xf numFmtId="49" fontId="1" fillId="0" borderId="35" xfId="3243" applyNumberFormat="1" applyFont="1" applyBorder="1" applyAlignment="1">
      <alignment horizontal="center" vertical="center" wrapText="1"/>
    </xf>
    <xf numFmtId="0" fontId="2" fillId="50" borderId="0" xfId="0" applyFont="1" applyFill="1"/>
    <xf numFmtId="0" fontId="2" fillId="50" borderId="0" xfId="0" applyFont="1" applyFill="1" applyBorder="1" applyAlignment="1">
      <alignment horizontal="left" wrapText="1"/>
    </xf>
    <xf numFmtId="0" fontId="12" fillId="0" borderId="0" xfId="3185"/>
    <xf numFmtId="49" fontId="1" fillId="0" borderId="22" xfId="0" applyNumberFormat="1" applyFont="1" applyFill="1" applyBorder="1" applyAlignment="1">
      <alignment horizontal="center" vertical="center" wrapText="1"/>
    </xf>
    <xf numFmtId="0" fontId="64" fillId="0" borderId="27" xfId="3243" applyFont="1" applyBorder="1" applyAlignment="1">
      <alignment vertical="top" wrapText="1"/>
    </xf>
    <xf numFmtId="0" fontId="1" fillId="0" borderId="27" xfId="3243" applyFont="1" applyFill="1" applyBorder="1" applyAlignment="1">
      <alignment vertical="top" wrapText="1"/>
    </xf>
    <xf numFmtId="0" fontId="1" fillId="0" borderId="28" xfId="3300" applyFont="1" applyBorder="1"/>
    <xf numFmtId="0" fontId="64" fillId="0" borderId="27" xfId="3243" applyFont="1" applyBorder="1" applyAlignment="1">
      <alignment vertical="top"/>
    </xf>
    <xf numFmtId="0" fontId="64" fillId="0" borderId="28" xfId="3243" applyFont="1" applyBorder="1" applyAlignment="1">
      <alignment vertical="top" wrapText="1"/>
    </xf>
    <xf numFmtId="0" fontId="1" fillId="0" borderId="27" xfId="3300" applyFont="1" applyBorder="1"/>
    <xf numFmtId="0" fontId="1" fillId="0" borderId="27" xfId="3300" applyFont="1" applyBorder="1" applyAlignment="1">
      <alignment horizontal="justify"/>
    </xf>
    <xf numFmtId="49" fontId="1" fillId="0" borderId="33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4" fontId="1" fillId="0" borderId="31" xfId="0" applyNumberFormat="1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4" fontId="1" fillId="47" borderId="43" xfId="0" applyNumberFormat="1" applyFont="1" applyFill="1" applyBorder="1" applyAlignment="1">
      <alignment horizontal="center" vertical="center" wrapText="1"/>
    </xf>
    <xf numFmtId="4" fontId="1" fillId="0" borderId="44" xfId="0" applyNumberFormat="1" applyFont="1" applyFill="1" applyBorder="1" applyAlignment="1">
      <alignment horizontal="center" vertical="center"/>
    </xf>
    <xf numFmtId="0" fontId="64" fillId="0" borderId="34" xfId="3243" applyFont="1" applyBorder="1" applyAlignment="1">
      <alignment vertical="top" wrapText="1"/>
    </xf>
    <xf numFmtId="0" fontId="64" fillId="0" borderId="27" xfId="3243" applyFont="1" applyBorder="1"/>
    <xf numFmtId="0" fontId="64" fillId="0" borderId="27" xfId="3243" applyFont="1" applyBorder="1" applyAlignment="1">
      <alignment vertical="center" wrapText="1"/>
    </xf>
    <xf numFmtId="0" fontId="1" fillId="0" borderId="27" xfId="3302" applyFont="1" applyBorder="1" applyAlignment="1">
      <alignment wrapText="1"/>
    </xf>
    <xf numFmtId="0" fontId="1" fillId="0" borderId="27" xfId="3302" applyFont="1" applyBorder="1"/>
    <xf numFmtId="0" fontId="64" fillId="0" borderId="27" xfId="3243" applyFont="1" applyBorder="1" applyAlignment="1">
      <alignment wrapText="1"/>
    </xf>
    <xf numFmtId="0" fontId="1" fillId="0" borderId="28" xfId="3302" applyFont="1" applyBorder="1"/>
    <xf numFmtId="49" fontId="1" fillId="0" borderId="46" xfId="3243" applyNumberFormat="1" applyFont="1" applyBorder="1" applyAlignment="1">
      <alignment horizontal="center" vertical="center" wrapText="1"/>
    </xf>
    <xf numFmtId="0" fontId="64" fillId="0" borderId="34" xfId="3243" applyFont="1" applyBorder="1"/>
    <xf numFmtId="0" fontId="3" fillId="0" borderId="29" xfId="0" applyFont="1" applyFill="1" applyBorder="1" applyAlignment="1">
      <alignment horizontal="center" vertical="center"/>
    </xf>
    <xf numFmtId="49" fontId="2" fillId="51" borderId="23" xfId="0" applyNumberFormat="1" applyFont="1" applyFill="1" applyBorder="1" applyAlignment="1">
      <alignment horizontal="center" vertical="center"/>
    </xf>
    <xf numFmtId="0" fontId="2" fillId="51" borderId="24" xfId="0" applyFont="1" applyFill="1" applyBorder="1" applyAlignment="1">
      <alignment horizontal="center" vertical="center"/>
    </xf>
    <xf numFmtId="0" fontId="2" fillId="51" borderId="24" xfId="0" applyFont="1" applyFill="1" applyBorder="1" applyAlignment="1">
      <alignment horizontal="center" vertical="center" wrapText="1"/>
    </xf>
    <xf numFmtId="0" fontId="2" fillId="51" borderId="26" xfId="0" applyFont="1" applyFill="1" applyBorder="1" applyAlignment="1">
      <alignment horizontal="center" vertical="center"/>
    </xf>
    <xf numFmtId="49" fontId="2" fillId="53" borderId="39" xfId="0" applyNumberFormat="1" applyFont="1" applyFill="1" applyBorder="1" applyAlignment="1">
      <alignment horizontal="center" vertical="center" wrapText="1"/>
    </xf>
    <xf numFmtId="4" fontId="2" fillId="53" borderId="39" xfId="0" applyNumberFormat="1" applyFont="1" applyFill="1" applyBorder="1" applyAlignment="1">
      <alignment horizontal="center" vertical="center"/>
    </xf>
    <xf numFmtId="49" fontId="2" fillId="53" borderId="38" xfId="0" applyNumberFormat="1" applyFont="1" applyFill="1" applyBorder="1" applyAlignment="1">
      <alignment horizontal="center" vertical="center" wrapText="1"/>
    </xf>
    <xf numFmtId="4" fontId="2" fillId="53" borderId="47" xfId="0" applyNumberFormat="1" applyFont="1" applyFill="1" applyBorder="1" applyAlignment="1">
      <alignment horizontal="center" vertical="center"/>
    </xf>
    <xf numFmtId="49" fontId="1" fillId="54" borderId="40" xfId="0" applyNumberFormat="1" applyFont="1" applyFill="1" applyBorder="1" applyAlignment="1">
      <alignment horizontal="center" vertical="center" wrapText="1"/>
    </xf>
    <xf numFmtId="0" fontId="7" fillId="54" borderId="39" xfId="0" applyFont="1" applyFill="1" applyBorder="1" applyAlignment="1">
      <alignment wrapText="1"/>
    </xf>
    <xf numFmtId="0" fontId="3" fillId="54" borderId="45" xfId="0" applyFont="1" applyFill="1" applyBorder="1" applyAlignment="1">
      <alignment horizontal="center" vertical="center" wrapText="1"/>
    </xf>
    <xf numFmtId="4" fontId="1" fillId="54" borderId="24" xfId="0" applyNumberFormat="1" applyFont="1" applyFill="1" applyBorder="1" applyAlignment="1">
      <alignment horizontal="center" vertical="center" wrapText="1"/>
    </xf>
    <xf numFmtId="49" fontId="2" fillId="54" borderId="40" xfId="0" applyNumberFormat="1" applyFont="1" applyFill="1" applyBorder="1" applyAlignment="1">
      <alignment horizontal="center" vertical="center" wrapText="1"/>
    </xf>
    <xf numFmtId="0" fontId="7" fillId="54" borderId="39" xfId="3243" applyFont="1" applyFill="1" applyBorder="1" applyAlignment="1">
      <alignment wrapText="1"/>
    </xf>
    <xf numFmtId="0" fontId="8" fillId="54" borderId="45" xfId="0" applyFont="1" applyFill="1" applyBorder="1" applyAlignment="1">
      <alignment horizontal="center" vertical="center"/>
    </xf>
    <xf numFmtId="0" fontId="8" fillId="54" borderId="24" xfId="0" applyFont="1" applyFill="1" applyBorder="1" applyAlignment="1">
      <alignment horizontal="center" vertical="center" wrapText="1"/>
    </xf>
    <xf numFmtId="4" fontId="2" fillId="54" borderId="26" xfId="0" applyNumberFormat="1" applyFont="1" applyFill="1" applyBorder="1" applyAlignment="1">
      <alignment horizontal="center" vertical="center"/>
    </xf>
    <xf numFmtId="0" fontId="3" fillId="0" borderId="42" xfId="3185" applyFont="1" applyFill="1" applyBorder="1" applyAlignment="1">
      <alignment horizontal="center" vertical="center" wrapText="1"/>
    </xf>
    <xf numFmtId="0" fontId="3" fillId="0" borderId="43" xfId="3185" applyFont="1" applyFill="1" applyBorder="1" applyAlignment="1">
      <alignment horizontal="center" vertical="center" wrapText="1"/>
    </xf>
    <xf numFmtId="4" fontId="2" fillId="47" borderId="43" xfId="3185" applyNumberFormat="1" applyFont="1" applyFill="1" applyBorder="1" applyAlignment="1">
      <alignment horizontal="center" vertical="center" wrapText="1"/>
    </xf>
    <xf numFmtId="4" fontId="1" fillId="47" borderId="39" xfId="0" applyNumberFormat="1" applyFont="1" applyFill="1" applyBorder="1" applyAlignment="1">
      <alignment horizontal="center" vertical="center" wrapText="1"/>
    </xf>
    <xf numFmtId="4" fontId="1" fillId="47" borderId="28" xfId="0" applyNumberFormat="1" applyFont="1" applyFill="1" applyBorder="1" applyAlignment="1">
      <alignment horizontal="center" vertical="center" wrapText="1"/>
    </xf>
    <xf numFmtId="49" fontId="1" fillId="0" borderId="49" xfId="3243" applyNumberFormat="1" applyFont="1" applyBorder="1" applyAlignment="1">
      <alignment horizontal="center" vertical="center" wrapText="1"/>
    </xf>
    <xf numFmtId="0" fontId="1" fillId="0" borderId="48" xfId="3302" applyFont="1" applyBorder="1"/>
    <xf numFmtId="0" fontId="3" fillId="0" borderId="42" xfId="0" applyFont="1" applyFill="1" applyBorder="1" applyAlignment="1">
      <alignment horizontal="center" vertical="center"/>
    </xf>
    <xf numFmtId="4" fontId="1" fillId="0" borderId="37" xfId="0" applyNumberFormat="1" applyFont="1" applyFill="1" applyBorder="1" applyAlignment="1">
      <alignment horizontal="center" vertical="center"/>
    </xf>
    <xf numFmtId="49" fontId="1" fillId="0" borderId="30" xfId="3243" applyNumberFormat="1" applyFont="1" applyBorder="1" applyAlignment="1">
      <alignment horizontal="center" vertical="center" wrapText="1"/>
    </xf>
    <xf numFmtId="0" fontId="3" fillId="0" borderId="29" xfId="3185" applyFont="1" applyFill="1" applyBorder="1" applyAlignment="1">
      <alignment horizontal="center" vertical="center" wrapText="1"/>
    </xf>
    <xf numFmtId="0" fontId="3" fillId="0" borderId="25" xfId="3185" applyFont="1" applyFill="1" applyBorder="1" applyAlignment="1">
      <alignment horizontal="center" vertical="center" wrapText="1"/>
    </xf>
    <xf numFmtId="4" fontId="2" fillId="47" borderId="25" xfId="3185" applyNumberFormat="1" applyFont="1" applyFill="1" applyBorder="1" applyAlignment="1">
      <alignment horizontal="center" vertical="center" wrapText="1"/>
    </xf>
    <xf numFmtId="0" fontId="65" fillId="3" borderId="1" xfId="3185" applyFont="1" applyFill="1" applyBorder="1" applyAlignment="1">
      <alignment horizontal="left" vertical="center" wrapText="1"/>
    </xf>
    <xf numFmtId="0" fontId="5" fillId="47" borderId="1" xfId="3185" applyFont="1" applyFill="1" applyBorder="1" applyAlignment="1">
      <alignment horizontal="left" vertical="center" wrapText="1"/>
    </xf>
    <xf numFmtId="0" fontId="1" fillId="47" borderId="1" xfId="3185" applyFont="1" applyFill="1" applyBorder="1" applyAlignment="1">
      <alignment vertical="top" wrapText="1"/>
    </xf>
    <xf numFmtId="0" fontId="5" fillId="47" borderId="1" xfId="3185" applyFont="1" applyFill="1" applyBorder="1" applyAlignment="1">
      <alignment vertical="top" wrapText="1"/>
    </xf>
    <xf numFmtId="0" fontId="3" fillId="47" borderId="1" xfId="3185" applyFont="1" applyFill="1" applyBorder="1" applyAlignment="1">
      <alignment horizontal="center" vertical="center" wrapText="1"/>
    </xf>
    <xf numFmtId="49" fontId="1" fillId="0" borderId="21" xfId="3243" applyNumberFormat="1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/>
    </xf>
    <xf numFmtId="0" fontId="5" fillId="3" borderId="25" xfId="3185" applyFont="1" applyFill="1" applyBorder="1" applyAlignment="1">
      <alignment vertical="top" wrapText="1"/>
    </xf>
    <xf numFmtId="0" fontId="3" fillId="3" borderId="25" xfId="3185" applyFont="1" applyFill="1" applyBorder="1" applyAlignment="1">
      <alignment horizontal="center" vertical="center"/>
    </xf>
    <xf numFmtId="0" fontId="3" fillId="3" borderId="25" xfId="3185" applyFont="1" applyFill="1" applyBorder="1" applyAlignment="1">
      <alignment horizontal="center" vertical="center" wrapText="1"/>
    </xf>
    <xf numFmtId="4" fontId="2" fillId="0" borderId="25" xfId="3185" applyNumberFormat="1" applyFont="1" applyFill="1" applyBorder="1" applyAlignment="1">
      <alignment horizontal="center" vertical="center" wrapText="1"/>
    </xf>
    <xf numFmtId="4" fontId="1" fillId="0" borderId="25" xfId="3185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vertical="top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1" fillId="0" borderId="31" xfId="3185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/>
    <xf numFmtId="0" fontId="1" fillId="0" borderId="0" xfId="3185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" fontId="2" fillId="47" borderId="1" xfId="0" applyNumberFormat="1" applyFont="1" applyFill="1" applyBorder="1" applyAlignment="1">
      <alignment horizontal="center" vertical="center"/>
    </xf>
    <xf numFmtId="0" fontId="7" fillId="47" borderId="1" xfId="0" applyFont="1" applyFill="1" applyBorder="1" applyAlignment="1"/>
    <xf numFmtId="0" fontId="7" fillId="0" borderId="1" xfId="0" applyFont="1" applyBorder="1" applyAlignment="1"/>
    <xf numFmtId="4" fontId="2" fillId="53" borderId="26" xfId="3185" applyNumberFormat="1" applyFont="1" applyFill="1" applyBorder="1" applyAlignment="1">
      <alignment horizontal="center" vertical="center"/>
    </xf>
    <xf numFmtId="4" fontId="1" fillId="53" borderId="24" xfId="3185" applyNumberFormat="1" applyFont="1" applyFill="1" applyBorder="1" applyAlignment="1">
      <alignment horizontal="center" vertical="center" wrapText="1"/>
    </xf>
    <xf numFmtId="0" fontId="3" fillId="53" borderId="24" xfId="3185" applyFont="1" applyFill="1" applyBorder="1" applyAlignment="1">
      <alignment horizontal="center" vertical="center" wrapText="1"/>
    </xf>
    <xf numFmtId="0" fontId="3" fillId="53" borderId="24" xfId="3185" applyFont="1" applyFill="1" applyBorder="1" applyAlignment="1">
      <alignment horizontal="center" vertical="center"/>
    </xf>
    <xf numFmtId="0" fontId="65" fillId="53" borderId="24" xfId="3185" applyFont="1" applyFill="1" applyBorder="1" applyAlignment="1">
      <alignment horizontal="left" wrapText="1"/>
    </xf>
    <xf numFmtId="49" fontId="65" fillId="53" borderId="23" xfId="3243" applyNumberFormat="1" applyFont="1" applyFill="1" applyBorder="1" applyAlignment="1">
      <alignment horizontal="center" wrapText="1"/>
    </xf>
    <xf numFmtId="0" fontId="7" fillId="0" borderId="35" xfId="0" applyFont="1" applyBorder="1" applyAlignment="1">
      <alignment horizontal="center"/>
    </xf>
    <xf numFmtId="0" fontId="12" fillId="0" borderId="0" xfId="3185"/>
    <xf numFmtId="0" fontId="2" fillId="2" borderId="0" xfId="3185" applyFont="1" applyFill="1" applyBorder="1" applyAlignment="1">
      <alignment horizontal="left" wrapText="1"/>
    </xf>
    <xf numFmtId="0" fontId="2" fillId="2" borderId="0" xfId="3185" applyFont="1" applyFill="1" applyBorder="1"/>
    <xf numFmtId="0" fontId="2" fillId="0" borderId="0" xfId="3185" applyFont="1" applyFill="1" applyBorder="1" applyAlignment="1">
      <alignment horizontal="center" vertical="center" wrapText="1"/>
    </xf>
    <xf numFmtId="3" fontId="2" fillId="0" borderId="0" xfId="3185" applyNumberFormat="1" applyFont="1" applyFill="1" applyBorder="1" applyAlignment="1">
      <alignment horizontal="center" vertical="center" wrapText="1"/>
    </xf>
    <xf numFmtId="3" fontId="2" fillId="2" borderId="0" xfId="3185" applyNumberFormat="1" applyFont="1" applyFill="1" applyBorder="1"/>
    <xf numFmtId="3" fontId="2" fillId="0" borderId="0" xfId="3185" applyNumberFormat="1" applyFont="1" applyFill="1" applyBorder="1" applyAlignment="1">
      <alignment horizontal="center" vertical="center"/>
    </xf>
    <xf numFmtId="0" fontId="2" fillId="0" borderId="0" xfId="3185" applyFont="1" applyFill="1" applyBorder="1" applyAlignment="1">
      <alignment vertical="top" wrapText="1"/>
    </xf>
    <xf numFmtId="0" fontId="2" fillId="0" borderId="0" xfId="3185" applyFont="1" applyFill="1" applyBorder="1" applyAlignment="1">
      <alignment horizontal="left" vertical="top" wrapText="1"/>
    </xf>
    <xf numFmtId="0" fontId="1" fillId="0" borderId="1" xfId="3185" applyFont="1" applyFill="1" applyBorder="1" applyAlignment="1">
      <alignment horizontal="center" vertical="center" wrapText="1"/>
    </xf>
    <xf numFmtId="4" fontId="1" fillId="49" borderId="1" xfId="3185" applyNumberFormat="1" applyFont="1" applyFill="1" applyBorder="1" applyAlignment="1">
      <alignment horizontal="center" vertical="center" wrapText="1"/>
    </xf>
    <xf numFmtId="49" fontId="1" fillId="0" borderId="40" xfId="3243" applyNumberFormat="1" applyFont="1" applyFill="1" applyBorder="1" applyAlignment="1">
      <alignment horizontal="center" vertical="center" wrapText="1"/>
    </xf>
    <xf numFmtId="0" fontId="2" fillId="0" borderId="39" xfId="3301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2" fillId="0" borderId="39" xfId="3301" applyFont="1" applyFill="1" applyBorder="1" applyAlignment="1">
      <alignment vertical="top"/>
    </xf>
    <xf numFmtId="0" fontId="2" fillId="0" borderId="28" xfId="330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4" fontId="1" fillId="0" borderId="41" xfId="0" applyNumberFormat="1" applyFont="1" applyFill="1" applyBorder="1" applyAlignment="1">
      <alignment horizontal="center" vertical="center"/>
    </xf>
    <xf numFmtId="49" fontId="2" fillId="0" borderId="40" xfId="3243" applyNumberFormat="1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4" fontId="1" fillId="0" borderId="26" xfId="0" applyNumberFormat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left" vertical="center"/>
    </xf>
    <xf numFmtId="0" fontId="5" fillId="0" borderId="34" xfId="3290" applyFont="1" applyBorder="1" applyAlignment="1">
      <alignment wrapText="1"/>
    </xf>
    <xf numFmtId="0" fontId="5" fillId="0" borderId="27" xfId="3290" applyFont="1" applyBorder="1" applyAlignment="1">
      <alignment wrapText="1"/>
    </xf>
    <xf numFmtId="0" fontId="66" fillId="0" borderId="27" xfId="3290" applyFont="1" applyBorder="1" applyAlignment="1">
      <alignment wrapText="1"/>
    </xf>
    <xf numFmtId="0" fontId="5" fillId="0" borderId="27" xfId="3290" applyFont="1" applyBorder="1" applyAlignment="1">
      <alignment vertical="top" wrapText="1"/>
    </xf>
    <xf numFmtId="0" fontId="66" fillId="0" borderId="48" xfId="3290" applyFont="1" applyBorder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2" fillId="53" borderId="40" xfId="3243" applyFont="1" applyFill="1" applyBorder="1" applyAlignment="1">
      <alignment horizontal="left" vertical="top" wrapText="1"/>
    </xf>
    <xf numFmtId="0" fontId="2" fillId="53" borderId="6" xfId="3243" applyFont="1" applyFill="1" applyBorder="1" applyAlignment="1">
      <alignment horizontal="left" vertical="top" wrapText="1"/>
    </xf>
    <xf numFmtId="49" fontId="65" fillId="52" borderId="40" xfId="0" applyNumberFormat="1" applyFont="1" applyFill="1" applyBorder="1" applyAlignment="1">
      <alignment horizontal="center" vertical="center"/>
    </xf>
    <xf numFmtId="49" fontId="65" fillId="52" borderId="6" xfId="0" applyNumberFormat="1" applyFont="1" applyFill="1" applyBorder="1" applyAlignment="1">
      <alignment horizontal="center" vertical="center"/>
    </xf>
    <xf numFmtId="49" fontId="65" fillId="52" borderId="41" xfId="0" applyNumberFormat="1" applyFont="1" applyFill="1" applyBorder="1" applyAlignment="1">
      <alignment horizontal="center" vertical="center"/>
    </xf>
    <xf numFmtId="0" fontId="7" fillId="53" borderId="38" xfId="3243" applyFont="1" applyFill="1" applyBorder="1" applyAlignment="1">
      <alignment horizontal="left" vertical="center" wrapText="1"/>
    </xf>
    <xf numFmtId="0" fontId="7" fillId="53" borderId="36" xfId="3243" applyFont="1" applyFill="1" applyBorder="1" applyAlignment="1">
      <alignment horizontal="left" vertical="center" wrapText="1"/>
    </xf>
    <xf numFmtId="0" fontId="7" fillId="53" borderId="32" xfId="3243" applyFont="1" applyFill="1" applyBorder="1" applyAlignment="1">
      <alignment horizontal="left" vertical="center" wrapText="1"/>
    </xf>
    <xf numFmtId="0" fontId="2" fillId="0" borderId="0" xfId="3185" applyFont="1" applyFill="1" applyAlignment="1">
      <alignment horizontal="left" vertical="top" wrapText="1"/>
    </xf>
    <xf numFmtId="0" fontId="1" fillId="0" borderId="0" xfId="3185" applyFont="1" applyFill="1" applyBorder="1" applyAlignment="1">
      <alignment horizontal="left" vertical="top" wrapText="1"/>
    </xf>
    <xf numFmtId="49" fontId="1" fillId="0" borderId="0" xfId="3185" applyNumberFormat="1" applyFont="1" applyBorder="1" applyAlignment="1">
      <alignment horizontal="left" vertical="top" wrapText="1"/>
    </xf>
    <xf numFmtId="49" fontId="1" fillId="0" borderId="0" xfId="0" applyNumberFormat="1" applyFont="1" applyFill="1" applyAlignment="1">
      <alignment horizontal="center"/>
    </xf>
    <xf numFmtId="0" fontId="1" fillId="0" borderId="0" xfId="3185" applyFont="1" applyFill="1" applyAlignment="1">
      <alignment horizontal="center"/>
    </xf>
  </cellXfs>
  <cellStyles count="3303">
    <cellStyle name=" 1" xfId="11"/>
    <cellStyle name=" 2" xfId="12"/>
    <cellStyle name="_(Наименование ДО) Разделы 8.1.1.  8.1.2.  8.1.3.  к Макету Бизнес-плана" xfId="13"/>
    <cellStyle name="_(Наименование ДО) Разделы 8.1.1.  8.1.2.  8.1.3.  к Макету Бизнес-плана 2" xfId="14"/>
    <cellStyle name="_(Наименование ДО) Разделы 8.1.1.  8.1.2.  8.1.3.  к Макету Бизнес-плана_Maket БП" xfId="15"/>
    <cellStyle name="_(Наименование ДО) Разделы 8.1.1.  8.1.2.  8.1.3.  к Макету Бизнес-плана_Maket БП 2" xfId="16"/>
    <cellStyle name="_(Наименование ДО) Разделы 8.1.1.  8.1.2.  8.1.3.  к Макету Бизнес-плана_Maket БП_Выручка для БП-09 ред 251108 вар А с РУС _ГП ВДЗ с формулами" xfId="17"/>
    <cellStyle name="_(Наименование ДО) Разделы 8.1.1.  8.1.2.  8.1.3.  к Макету Бизнес-плана_Maket БП_Выручка для БП-09 ред 251108 вар А с РУС _ГП ВДЗ с формулами 2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1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2"/>
    <cellStyle name="_(Наименование ДО) Разделы 8.1.1.  8.1.2.  8.1.3.  к Макету Бизнес-плана_Maket БП_Расчет СС нефти_ВСФ_250309 уточн" xfId="23"/>
    <cellStyle name="_(Наименование ДО) Разделы 8.1.1.  8.1.2.  8.1.3.  к Макету Бизнес-плана_Maket БП_Расчет СС нефти_ВСФ_250309 уточн 2" xfId="24"/>
    <cellStyle name="_(Наименование ДО) Разделы 8.1.1.  8.1.2.  8.1.3.  к Макету Бизнес-плана_Maket БП_расчет стоимости метра проходки_ВСФ_250209" xfId="25"/>
    <cellStyle name="_(Наименование ДО) Разделы 8.1.1.  8.1.2.  8.1.3.  к Макету Бизнес-плана_Maket БП_расчет стоимости метра проходки_ВСФ_250209 2" xfId="26"/>
    <cellStyle name="_(Наименование ДО) Разделы 8.1.1.  8.1.2.  8.1.3.  к Макету Бизнес-плана_Maket БП_расчет стоимости метра проходки_ВСФ_250209_Расчет Петим-3 ред 030609" xfId="27"/>
    <cellStyle name="_(Наименование ДО) Разделы 8.1.1.  8.1.2.  8.1.3.  к Макету Бизнес-плана_Maket БП_расчет стоимости метра проходки_ВСФ_250209_Расчет Петим-3 ред 030609 2" xfId="28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9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30"/>
    <cellStyle name="_(Наименование ДО) Разделы 8.1.1.  8.1.2.  8.1.3.  к Макету Бизнес-плана_Maket БП_Суточные  ставки" xfId="31"/>
    <cellStyle name="_(Наименование ДО) Разделы 8.1.1.  8.1.2.  8.1.3.  к Макету Бизнес-плана_Maket БП_Суточные  ставки 2" xfId="32"/>
    <cellStyle name="_(Наименование ДО) Разделы 8.1.1.  8.1.2.  8.1.3.  к Макету Бизнес-плана_Maket БП_Цена ГП-09 согл ВН_030309 подписано РНБ" xfId="33"/>
    <cellStyle name="_(Наименование ДО) Разделы 8.1.1.  8.1.2.  8.1.3.  к Макету Бизнес-плана_Maket БП_Цена ГП-09 согл ВН_030309 подписано РНБ 2" xfId="34"/>
    <cellStyle name="_(Наименование ДО) Разделы 8.1.1.  8.1.2.  8.1.3.  к Макету Бизнес-плана_Maket БП_Ценовые приложения_ ГП 09_200209" xfId="35"/>
    <cellStyle name="_(Наименование ДО) Разделы 8.1.1.  8.1.2.  8.1.3.  к Макету Бизнес-плана_Maket БП_Ценовые приложения_ ГП 09_200209 2" xfId="36"/>
    <cellStyle name="_(Наименование ДО) Разделы 8.1.1.  8.1.2.  8.1.3.  к Макету Бизнес-плана_Maket БП_Ценовые приложения_ ГП 09_200209_Расчет Петим-3 ред 030609" xfId="37"/>
    <cellStyle name="_(Наименование ДО) Разделы 8.1.1.  8.1.2.  8.1.3.  к Макету Бизнес-плана_Maket БП_Ценовые приложения_ ГП 09_200209_Расчет Петим-3 ред 030609 2" xfId="38"/>
    <cellStyle name="_(Наименование ДО) Разделы 8.1.1.  8.1.2.  8.1.3.  к Макету Бизнес-плана_Maket БП_Ценовые приложения_ ГП 09_200209_Расчет ЭБ ред 100609 кусты 2,6,1,7" xfId="39"/>
    <cellStyle name="_(Наименование ДО) Разделы 8.1.1.  8.1.2.  8.1.3.  к Макету Бизнес-плана_Maket БП_Ценовые приложения_ ГП 09_200209_Расчет ЭБ ред 100609 кусты 2,6,1,7 2" xfId="40"/>
    <cellStyle name="_(Наименование ДО) Разделы 8.1.1.  8.1.2.  8.1.3.  к Макету Бизнес-плана_Maket БП_Ценовые приложения_ ГП 09_250209 по тендеру" xfId="41"/>
    <cellStyle name="_(Наименование ДО) Разделы 8.1.1.  8.1.2.  8.1.3.  к Макету Бизнес-плана_Maket БП_Ценовые приложения_ ГП 09_250209 по тендеру 2" xfId="42"/>
    <cellStyle name="_(Наименование ДО) Разделы 8.1.1.  8.1.2.  8.1.3.  к Макету Бизнес-плана_Maket БП_Эл_энергия_ВСФ_240209_БП" xfId="43"/>
    <cellStyle name="_(Наименование ДО) Разделы 8.1.1.  8.1.2.  8.1.3.  к Макету Бизнес-плана_Maket БП_Эл_энергия_ВСФ_240209_БП 2" xfId="44"/>
    <cellStyle name="_(Наименование ДО) Разделы 8.1.1.  8.1.2.  8.1.3.  к Макету Бизнес-плана_Maket БП_Эл_энергия_ВСФ_240209_БП_Расчет СС нефти_ВСФ_250309 уточн" xfId="45"/>
    <cellStyle name="_(Наименование ДО) Разделы 8.1.1.  8.1.2.  8.1.3.  к Макету Бизнес-плана_Maket БП_Эл_энергия_ВСФ_240209_БП_Расчет СС нефти_ВСФ_250309 уточн 2" xfId="46"/>
    <cellStyle name="_(Наименование ДО) Разделы 8.1.1.  8.1.2.  8.1.3.  к Макету Бизнес-плана_Выручка для БП-09 ред 251108 вар А с РУС _ГП ВДЗ с формулами" xfId="47"/>
    <cellStyle name="_(Наименование ДО) Разделы 8.1.1.  8.1.2.  8.1.3.  к Макету Бизнес-плана_Выручка для БП-09 ред 251108 вар А с РУС _ГП ВДЗ с формулами 2" xfId="48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9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50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51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52"/>
    <cellStyle name="_(Наименование ДО) Разделы 8.1.1.  8.1.2.  8.1.3.  к Макету Бизнес-плана_Копия выручки 2_161008" xfId="53"/>
    <cellStyle name="_(Наименование ДО) Разделы 8.1.1.  8.1.2.  8.1.3.  к Макету Бизнес-плана_Копия выручки 2_161008 2" xfId="54"/>
    <cellStyle name="_(Наименование ДО) Разделы 8.1.1.  8.1.2.  8.1.3.  к Макету Бизнес-плана_Копия выручки 211" xfId="55"/>
    <cellStyle name="_(Наименование ДО) Разделы 8.1.1.  8.1.2.  8.1.3.  к Макету Бизнес-плана_Копия выручки 211 2" xfId="56"/>
    <cellStyle name="_(Наименование ДО) Разделы 8.1.1.  8.1.2.  8.1.3.  к Макету Бизнес-плана_Расчет СС нефти_ВСФ_250309 уточн" xfId="57"/>
    <cellStyle name="_(Наименование ДО) Разделы 8.1.1.  8.1.2.  8.1.3.  к Макету Бизнес-плана_Расчет СС нефти_ВСФ_250309 уточн 2" xfId="58"/>
    <cellStyle name="_(Наименование ДО) Разделы 8.1.1.  8.1.2.  8.1.3.  к Макету Бизнес-плана_расчет стоимости метра проходки_ВСФ_250209" xfId="59"/>
    <cellStyle name="_(Наименование ДО) Разделы 8.1.1.  8.1.2.  8.1.3.  к Макету Бизнес-плана_расчет стоимости метра проходки_ВСФ_250209 2" xfId="60"/>
    <cellStyle name="_(Наименование ДО) Разделы 8.1.1.  8.1.2.  8.1.3.  к Макету Бизнес-плана_расчет стоимости метра проходки_ВСФ_250209_Расчет Петим-3 ред 030609" xfId="61"/>
    <cellStyle name="_(Наименование ДО) Разделы 8.1.1.  8.1.2.  8.1.3.  к Макету Бизнес-плана_расчет стоимости метра проходки_ВСФ_250209_Расчет Петим-3 ред 030609 2" xfId="62"/>
    <cellStyle name="_(Наименование ДО) Разделы 8.1.1.  8.1.2.  8.1.3.  к Макету Бизнес-плана_расчет стоимости метра проходки_ВСФ_250209_Расчет ЭБ ред 100609 кусты 2,6,1,7" xfId="63"/>
    <cellStyle name="_(Наименование ДО) Разделы 8.1.1.  8.1.2.  8.1.3.  к Макету Бизнес-плана_расчет стоимости метра проходки_ВСФ_250209_Расчет ЭБ ред 100609 кусты 2,6,1,7 2" xfId="64"/>
    <cellStyle name="_(Наименование ДО) Разделы 8.1.1.  8.1.2.  8.1.3.  к Макету Бизнес-плана_РБ Ванкор 17" xfId="65"/>
    <cellStyle name="_(Наименование ДО) Разделы 8.1.1.  8.1.2.  8.1.3.  к Макету Бизнес-плана_РБ Ванкор 17 2" xfId="66"/>
    <cellStyle name="_(Наименование ДО) Разделы 8.1.1.  8.1.2.  8.1.3.  к Макету Бизнес-плана_РБ ВСНК 141108" xfId="67"/>
    <cellStyle name="_(Наименование ДО) Разделы 8.1.1.  8.1.2.  8.1.3.  к Макету Бизнес-плана_РБ ВСНК 141108 2" xfId="68"/>
    <cellStyle name="_(Наименование ДО) Разделы 8.1.1.  8.1.2.  8.1.3.  к Макету Бизнес-плана_Стоимость Юр_81  РБ ЮТМ_в ЦАУ_221008" xfId="69"/>
    <cellStyle name="_(Наименование ДО) Разделы 8.1.1.  8.1.2.  8.1.3.  к Макету Бизнес-плана_Стоимость Юр_81  РБ ЮТМ_в ЦАУ_221008 2" xfId="70"/>
    <cellStyle name="_(Наименование ДО) Разделы 8.1.1.  8.1.2.  8.1.3.  к Макету Бизнес-плана_Суточные  ставки" xfId="71"/>
    <cellStyle name="_(Наименование ДО) Разделы 8.1.1.  8.1.2.  8.1.3.  к Макету Бизнес-плана_Суточные  ставки 2" xfId="72"/>
    <cellStyle name="_(Наименование ДО) Разделы 8.1.1.  8.1.2.  8.1.3.  к Макету Бизнес-плана_Цена ГП-09 согл ВН_030309 подписано РНБ" xfId="73"/>
    <cellStyle name="_(Наименование ДО) Разделы 8.1.1.  8.1.2.  8.1.3.  к Макету Бизнес-плана_Цена ГП-09 согл ВН_030309 подписано РНБ 2" xfId="74"/>
    <cellStyle name="_(Наименование ДО) Разделы 8.1.1.  8.1.2.  8.1.3.  к Макету Бизнес-плана_Ценовые приложения_ ГП 09_200209" xfId="75"/>
    <cellStyle name="_(Наименование ДО) Разделы 8.1.1.  8.1.2.  8.1.3.  к Макету Бизнес-плана_Ценовые приложения_ ГП 09_200209 2" xfId="76"/>
    <cellStyle name="_(Наименование ДО) Разделы 8.1.1.  8.1.2.  8.1.3.  к Макету Бизнес-плана_Ценовые приложения_ ГП 09_200209_Расчет Петим-3 ред 030609" xfId="77"/>
    <cellStyle name="_(Наименование ДО) Разделы 8.1.1.  8.1.2.  8.1.3.  к Макету Бизнес-плана_Ценовые приложения_ ГП 09_200209_Расчет Петим-3 ред 030609 2" xfId="78"/>
    <cellStyle name="_(Наименование ДО) Разделы 8.1.1.  8.1.2.  8.1.3.  к Макету Бизнес-плана_Ценовые приложения_ ГП 09_200209_Расчет ЭБ ред 100609 кусты 2,6,1,7" xfId="79"/>
    <cellStyle name="_(Наименование ДО) Разделы 8.1.1.  8.1.2.  8.1.3.  к Макету Бизнес-плана_Ценовые приложения_ ГП 09_200209_Расчет ЭБ ред 100609 кусты 2,6,1,7 2" xfId="80"/>
    <cellStyle name="_(Наименование ДО) Разделы 8.1.1.  8.1.2.  8.1.3.  к Макету Бизнес-плана_Ценовые приложения_ ГП 09_250209 по тендеру" xfId="81"/>
    <cellStyle name="_(Наименование ДО) Разделы 8.1.1.  8.1.2.  8.1.3.  к Макету Бизнес-плана_Ценовые приложения_ ГП 09_250209 по тендеру 2" xfId="82"/>
    <cellStyle name="_(Наименование ДО) Разделы 8.1.1.  8.1.2.  8.1.3.  к Макету Бизнес-плана_ЭБ ВСНК" xfId="83"/>
    <cellStyle name="_(Наименование ДО) Разделы 8.1.1.  8.1.2.  8.1.3.  к Макету Бизнес-плана_ЭБ ВСНК 2" xfId="84"/>
    <cellStyle name="_(Наименование ДО) Разделы 8.1.1.  8.1.2.  8.1.3.  к Макету Бизнес-плана_ЭБ ВСНК ред 131108" xfId="85"/>
    <cellStyle name="_(Наименование ДО) Разделы 8.1.1.  8.1.2.  8.1.3.  к Макету Бизнес-плана_ЭБ ВСНК ред 131108 2" xfId="86"/>
    <cellStyle name="_(Наименование ДО) Разделы 8.1.1.  8.1.2.  8.1.3.  к Макету Бизнес-плана_Эл_энергия_ВСФ_240209_БП" xfId="87"/>
    <cellStyle name="_(Наименование ДО) Разделы 8.1.1.  8.1.2.  8.1.3.  к Макету Бизнес-плана_Эл_энергия_ВСФ_240209_БП 2" xfId="88"/>
    <cellStyle name="_(Наименование ДО) Разделы 8.1.1.  8.1.2.  8.1.3.  к Макету Бизнес-плана_Эл_энергия_ВСФ_240209_БП_Расчет СС нефти_ВСФ_250309 уточн" xfId="89"/>
    <cellStyle name="_(Наименование ДО) Разделы 8.1.1.  8.1.2.  8.1.3.  к Макету Бизнес-плана_Эл_энергия_ВСФ_240209_БП_Расчет СС нефти_ВСФ_250309 уточн 2" xfId="90"/>
    <cellStyle name="_07 Совм графики на тендер по лотам 1-7  1415" xfId="91"/>
    <cellStyle name="_1 день ура (version 1)" xfId="92"/>
    <cellStyle name="_14. МТО" xfId="93"/>
    <cellStyle name="_15 16  БП 2008-2012" xfId="94"/>
    <cellStyle name="_15 16  БП 2008-2012 2" xfId="95"/>
    <cellStyle name="_15 16  БП 2008-2012_Maket БП" xfId="96"/>
    <cellStyle name="_15 16  БП 2008-2012_Maket БП 2" xfId="97"/>
    <cellStyle name="_15 16  БП 2008-2012_Maket БП_Выручка для БП-09 ред 251108 вар А с РУС _ГП ВДЗ с формулами" xfId="98"/>
    <cellStyle name="_15 16  БП 2008-2012_Maket БП_Выручка для БП-09 ред 251108 вар А с РУС _ГП ВДЗ с формулами 2" xfId="99"/>
    <cellStyle name="_15 16  БП 2008-2012_Maket БП_Выручка для БП-09 ред 251108 вар А с РУС _ГП ВДЗ с формулами_Расчет Петим-3 ред 030609" xfId="100"/>
    <cellStyle name="_15 16  БП 2008-2012_Maket БП_Выручка для БП-09 ред 251108 вар А с РУС _ГП ВДЗ с формулами_Расчет Петим-3 ред 030609 2" xfId="101"/>
    <cellStyle name="_15 16  БП 2008-2012_Maket БП_Выручка для БП-09 ред 251108 вар А с РУС _ГП ВДЗ с формулами_Расчет ЭБ ред 100609 кусты 2,6,1,7" xfId="102"/>
    <cellStyle name="_15 16  БП 2008-2012_Maket БП_Выручка для БП-09 ред 251108 вар А с РУС _ГП ВДЗ с формулами_Расчет ЭБ ред 100609 кусты 2,6,1,7 2" xfId="103"/>
    <cellStyle name="_15 16  БП 2008-2012_Maket БП_Расчет СС нефти_ВСФ_250309 уточн" xfId="104"/>
    <cellStyle name="_15 16  БП 2008-2012_Maket БП_Расчет СС нефти_ВСФ_250309 уточн 2" xfId="105"/>
    <cellStyle name="_15 16  БП 2008-2012_Maket БП_расчет стоимости метра проходки_ВСФ_250209" xfId="106"/>
    <cellStyle name="_15 16  БП 2008-2012_Maket БП_расчет стоимости метра проходки_ВСФ_250209 2" xfId="107"/>
    <cellStyle name="_15 16  БП 2008-2012_Maket БП_расчет стоимости метра проходки_ВСФ_250209_Расчет Петим-3 ред 030609" xfId="108"/>
    <cellStyle name="_15 16  БП 2008-2012_Maket БП_расчет стоимости метра проходки_ВСФ_250209_Расчет Петим-3 ред 030609 2" xfId="109"/>
    <cellStyle name="_15 16  БП 2008-2012_Maket БП_расчет стоимости метра проходки_ВСФ_250209_Расчет ЭБ ред 100609 кусты 2,6,1,7" xfId="110"/>
    <cellStyle name="_15 16  БП 2008-2012_Maket БП_расчет стоимости метра проходки_ВСФ_250209_Расчет ЭБ ред 100609 кусты 2,6,1,7 2" xfId="111"/>
    <cellStyle name="_15 16  БП 2008-2012_Maket БП_Суточные  ставки" xfId="112"/>
    <cellStyle name="_15 16  БП 2008-2012_Maket БП_Суточные  ставки 2" xfId="113"/>
    <cellStyle name="_15 16  БП 2008-2012_Maket БП_Цена ГП-09 согл ВН_030309 подписано РНБ" xfId="114"/>
    <cellStyle name="_15 16  БП 2008-2012_Maket БП_Цена ГП-09 согл ВН_030309 подписано РНБ 2" xfId="115"/>
    <cellStyle name="_15 16  БП 2008-2012_Maket БП_Ценовые приложения_ ГП 09_200209" xfId="116"/>
    <cellStyle name="_15 16  БП 2008-2012_Maket БП_Ценовые приложения_ ГП 09_200209 2" xfId="117"/>
    <cellStyle name="_15 16  БП 2008-2012_Maket БП_Ценовые приложения_ ГП 09_200209_Расчет Петим-3 ред 030609" xfId="118"/>
    <cellStyle name="_15 16  БП 2008-2012_Maket БП_Ценовые приложения_ ГП 09_200209_Расчет Петим-3 ред 030609 2" xfId="119"/>
    <cellStyle name="_15 16  БП 2008-2012_Maket БП_Ценовые приложения_ ГП 09_200209_Расчет ЭБ ред 100609 кусты 2,6,1,7" xfId="120"/>
    <cellStyle name="_15 16  БП 2008-2012_Maket БП_Ценовые приложения_ ГП 09_200209_Расчет ЭБ ред 100609 кусты 2,6,1,7 2" xfId="121"/>
    <cellStyle name="_15 16  БП 2008-2012_Maket БП_Ценовые приложения_ ГП 09_250209 по тендеру" xfId="122"/>
    <cellStyle name="_15 16  БП 2008-2012_Maket БП_Ценовые приложения_ ГП 09_250209 по тендеру 2" xfId="123"/>
    <cellStyle name="_15 16  БП 2008-2012_Maket БП_Эл_энергия_ВСФ_240209_БП" xfId="124"/>
    <cellStyle name="_15 16  БП 2008-2012_Maket БП_Эл_энергия_ВСФ_240209_БП 2" xfId="125"/>
    <cellStyle name="_15 16  БП 2008-2012_Maket БП_Эл_энергия_ВСФ_240209_БП_Расчет СС нефти_ВСФ_250309 уточн" xfId="126"/>
    <cellStyle name="_15 16  БП 2008-2012_Maket БП_Эл_энергия_ВСФ_240209_БП_Расчет СС нефти_ВСФ_250309 уточн 2" xfId="127"/>
    <cellStyle name="_15 16  БП 2008-2012_Выручка для БП-09 ред 251108 вар А с РУС _ГП ВДЗ с формулами" xfId="128"/>
    <cellStyle name="_15 16  БП 2008-2012_Выручка для БП-09 ред 251108 вар А с РУС _ГП ВДЗ с формулами 2" xfId="129"/>
    <cellStyle name="_15 16  БП 2008-2012_Выручка для БП-09 ред 251108 вар А с РУС _ГП ВДЗ с формулами_Расчет Петим-3 ред 030609" xfId="130"/>
    <cellStyle name="_15 16  БП 2008-2012_Выручка для БП-09 ред 251108 вар А с РУС _ГП ВДЗ с формулами_Расчет Петим-3 ред 030609 2" xfId="131"/>
    <cellStyle name="_15 16  БП 2008-2012_Выручка для БП-09 ред 251108 вар А с РУС _ГП ВДЗ с формулами_Расчет ЭБ ред 100609 кусты 2,6,1,7" xfId="132"/>
    <cellStyle name="_15 16  БП 2008-2012_Выручка для БП-09 ред 251108 вар А с РУС _ГП ВДЗ с формулами_Расчет ЭБ ред 100609 кусты 2,6,1,7 2" xfId="133"/>
    <cellStyle name="_15 16  БП 2008-2012_Копия выручки 2_161008" xfId="134"/>
    <cellStyle name="_15 16  БП 2008-2012_Копия выручки 2_161008 2" xfId="135"/>
    <cellStyle name="_15 16  БП 2008-2012_Копия выручки 211" xfId="136"/>
    <cellStyle name="_15 16  БП 2008-2012_Копия выручки 211 2" xfId="137"/>
    <cellStyle name="_15 16  БП 2008-2012_Расчет СС нефти_ВСФ_250309 уточн" xfId="138"/>
    <cellStyle name="_15 16  БП 2008-2012_Расчет СС нефти_ВСФ_250309 уточн 2" xfId="139"/>
    <cellStyle name="_15 16  БП 2008-2012_расчет стоимости метра проходки_ВСФ_250209" xfId="140"/>
    <cellStyle name="_15 16  БП 2008-2012_расчет стоимости метра проходки_ВСФ_250209 2" xfId="141"/>
    <cellStyle name="_15 16  БП 2008-2012_расчет стоимости метра проходки_ВСФ_250209_Расчет Петим-3 ред 030609" xfId="142"/>
    <cellStyle name="_15 16  БП 2008-2012_расчет стоимости метра проходки_ВСФ_250209_Расчет Петим-3 ред 030609 2" xfId="143"/>
    <cellStyle name="_15 16  БП 2008-2012_расчет стоимости метра проходки_ВСФ_250209_Расчет ЭБ ред 100609 кусты 2,6,1,7" xfId="144"/>
    <cellStyle name="_15 16  БП 2008-2012_расчет стоимости метра проходки_ВСФ_250209_Расчет ЭБ ред 100609 кусты 2,6,1,7 2" xfId="145"/>
    <cellStyle name="_15 16  БП 2008-2012_РБ Ванкор 17" xfId="146"/>
    <cellStyle name="_15 16  БП 2008-2012_РБ Ванкор 17 2" xfId="147"/>
    <cellStyle name="_15 16  БП 2008-2012_РБ ВСНК 141108" xfId="148"/>
    <cellStyle name="_15 16  БП 2008-2012_РБ ВСНК 141108 2" xfId="149"/>
    <cellStyle name="_15 16  БП 2008-2012_Стоимость Юр_81  РБ ЮТМ_в ЦАУ_221008" xfId="150"/>
    <cellStyle name="_15 16  БП 2008-2012_Стоимость Юр_81  РБ ЮТМ_в ЦАУ_221008 2" xfId="151"/>
    <cellStyle name="_15 16  БП 2008-2012_Суточные  ставки" xfId="152"/>
    <cellStyle name="_15 16  БП 2008-2012_Суточные  ставки 2" xfId="153"/>
    <cellStyle name="_15 16  БП 2008-2012_Цена ГП-09 согл ВН_030309 подписано РНБ" xfId="154"/>
    <cellStyle name="_15 16  БП 2008-2012_Цена ГП-09 согл ВН_030309 подписано РНБ 2" xfId="155"/>
    <cellStyle name="_15 16  БП 2008-2012_Ценовые приложения_ ГП 09_200209" xfId="156"/>
    <cellStyle name="_15 16  БП 2008-2012_Ценовые приложения_ ГП 09_200209 2" xfId="157"/>
    <cellStyle name="_15 16  БП 2008-2012_Ценовые приложения_ ГП 09_200209_Расчет Петим-3 ред 030609" xfId="158"/>
    <cellStyle name="_15 16  БП 2008-2012_Ценовые приложения_ ГП 09_200209_Расчет Петим-3 ред 030609 2" xfId="159"/>
    <cellStyle name="_15 16  БП 2008-2012_Ценовые приложения_ ГП 09_200209_Расчет ЭБ ред 100609 кусты 2,6,1,7" xfId="160"/>
    <cellStyle name="_15 16  БП 2008-2012_Ценовые приложения_ ГП 09_200209_Расчет ЭБ ред 100609 кусты 2,6,1,7 2" xfId="161"/>
    <cellStyle name="_15 16  БП 2008-2012_Ценовые приложения_ ГП 09_250209 по тендеру" xfId="162"/>
    <cellStyle name="_15 16  БП 2008-2012_Ценовые приложения_ ГП 09_250209 по тендеру 2" xfId="163"/>
    <cellStyle name="_15 16  БП 2008-2012_ЭБ ВСНК" xfId="164"/>
    <cellStyle name="_15 16  БП 2008-2012_ЭБ ВСНК 2" xfId="165"/>
    <cellStyle name="_15 16  БП 2008-2012_ЭБ ВСНК ред 131108" xfId="166"/>
    <cellStyle name="_15 16  БП 2008-2012_ЭБ ВСНК ред 131108 2" xfId="167"/>
    <cellStyle name="_15 16  БП 2008-2012_Эл_энергия_ВСФ_240209_БП" xfId="168"/>
    <cellStyle name="_15 16  БП 2008-2012_Эл_энергия_ВСФ_240209_БП 2" xfId="169"/>
    <cellStyle name="_15 16  БП 2008-2012_Эл_энергия_ВСФ_240209_БП_Расчет СС нефти_ВСФ_250309 уточн" xfId="170"/>
    <cellStyle name="_15 16  БП 2008-2012_Эл_энергия_ВСФ_240209_БП_Расчет СС нефти_ВСФ_250309 уточн 2" xfId="171"/>
    <cellStyle name="_15 Пром безопасность 2008-2012" xfId="172"/>
    <cellStyle name="_15 Пром безопасность 2008-2012 2" xfId="173"/>
    <cellStyle name="_15 Пром безопасность 2008-2012_Maket БП" xfId="174"/>
    <cellStyle name="_15 Пром безопасность 2008-2012_Maket БП 2" xfId="175"/>
    <cellStyle name="_15 Пром безопасность 2008-2012_Maket БП_Выручка для БП-09 ред 251108 вар А с РУС _ГП ВДЗ с формулами" xfId="176"/>
    <cellStyle name="_15 Пром безопасность 2008-2012_Maket БП_Выручка для БП-09 ред 251108 вар А с РУС _ГП ВДЗ с формулами 2" xfId="177"/>
    <cellStyle name="_15 Пром безопасность 2008-2012_Maket БП_Выручка для БП-09 ред 251108 вар А с РУС _ГП ВДЗ с формулами_Расчет Петим-3 ред 030609" xfId="178"/>
    <cellStyle name="_15 Пром безопасность 2008-2012_Maket БП_Выручка для БП-09 ред 251108 вар А с РУС _ГП ВДЗ с формулами_Расчет Петим-3 ред 030609 2" xfId="179"/>
    <cellStyle name="_15 Пром безопасность 2008-2012_Maket БП_Выручка для БП-09 ред 251108 вар А с РУС _ГП ВДЗ с формулами_Расчет ЭБ ред 100609 кусты 2,6,1,7" xfId="180"/>
    <cellStyle name="_15 Пром безопасность 2008-2012_Maket БП_Выручка для БП-09 ред 251108 вар А с РУС _ГП ВДЗ с формулами_Расчет ЭБ ред 100609 кусты 2,6,1,7 2" xfId="181"/>
    <cellStyle name="_15 Пром безопасность 2008-2012_Maket БП_Расчет СС нефти_ВСФ_250309 уточн" xfId="182"/>
    <cellStyle name="_15 Пром безопасность 2008-2012_Maket БП_Расчет СС нефти_ВСФ_250309 уточн 2" xfId="183"/>
    <cellStyle name="_15 Пром безопасность 2008-2012_Maket БП_расчет стоимости метра проходки_ВСФ_250209" xfId="184"/>
    <cellStyle name="_15 Пром безопасность 2008-2012_Maket БП_расчет стоимости метра проходки_ВСФ_250209 2" xfId="185"/>
    <cellStyle name="_15 Пром безопасность 2008-2012_Maket БП_расчет стоимости метра проходки_ВСФ_250209_Расчет Петим-3 ред 030609" xfId="186"/>
    <cellStyle name="_15 Пром безопасность 2008-2012_Maket БП_расчет стоимости метра проходки_ВСФ_250209_Расчет Петим-3 ред 030609 2" xfId="187"/>
    <cellStyle name="_15 Пром безопасность 2008-2012_Maket БП_расчет стоимости метра проходки_ВСФ_250209_Расчет ЭБ ред 100609 кусты 2,6,1,7" xfId="188"/>
    <cellStyle name="_15 Пром безопасность 2008-2012_Maket БП_расчет стоимости метра проходки_ВСФ_250209_Расчет ЭБ ред 100609 кусты 2,6,1,7 2" xfId="189"/>
    <cellStyle name="_15 Пром безопасность 2008-2012_Maket БП_Суточные  ставки" xfId="190"/>
    <cellStyle name="_15 Пром безопасность 2008-2012_Maket БП_Суточные  ставки 2" xfId="191"/>
    <cellStyle name="_15 Пром безопасность 2008-2012_Maket БП_Цена ГП-09 согл ВН_030309 подписано РНБ" xfId="192"/>
    <cellStyle name="_15 Пром безопасность 2008-2012_Maket БП_Цена ГП-09 согл ВН_030309 подписано РНБ 2" xfId="193"/>
    <cellStyle name="_15 Пром безопасность 2008-2012_Maket БП_Ценовые приложения_ ГП 09_200209" xfId="194"/>
    <cellStyle name="_15 Пром безопасность 2008-2012_Maket БП_Ценовые приложения_ ГП 09_200209 2" xfId="195"/>
    <cellStyle name="_15 Пром безопасность 2008-2012_Maket БП_Ценовые приложения_ ГП 09_200209_Расчет Петим-3 ред 030609" xfId="196"/>
    <cellStyle name="_15 Пром безопасность 2008-2012_Maket БП_Ценовые приложения_ ГП 09_200209_Расчет Петим-3 ред 030609 2" xfId="197"/>
    <cellStyle name="_15 Пром безопасность 2008-2012_Maket БП_Ценовые приложения_ ГП 09_200209_Расчет ЭБ ред 100609 кусты 2,6,1,7" xfId="198"/>
    <cellStyle name="_15 Пром безопасность 2008-2012_Maket БП_Ценовые приложения_ ГП 09_200209_Расчет ЭБ ред 100609 кусты 2,6,1,7 2" xfId="199"/>
    <cellStyle name="_15 Пром безопасность 2008-2012_Maket БП_Ценовые приложения_ ГП 09_250209 по тендеру" xfId="200"/>
    <cellStyle name="_15 Пром безопасность 2008-2012_Maket БП_Ценовые приложения_ ГП 09_250209 по тендеру 2" xfId="201"/>
    <cellStyle name="_15 Пром безопасность 2008-2012_Maket БП_Эл_энергия_ВСФ_240209_БП" xfId="202"/>
    <cellStyle name="_15 Пром безопасность 2008-2012_Maket БП_Эл_энергия_ВСФ_240209_БП 2" xfId="203"/>
    <cellStyle name="_15 Пром безопасность 2008-2012_Maket БП_Эл_энергия_ВСФ_240209_БП_Расчет СС нефти_ВСФ_250309 уточн" xfId="204"/>
    <cellStyle name="_15 Пром безопасность 2008-2012_Maket БП_Эл_энергия_ВСФ_240209_БП_Расчет СС нефти_ВСФ_250309 уточн 2" xfId="205"/>
    <cellStyle name="_15 Пром безопасность 2008-2012_Выручка для БП-09 ред 251108 вар А с РУС _ГП ВДЗ с формулами" xfId="206"/>
    <cellStyle name="_15 Пром безопасность 2008-2012_Выручка для БП-09 ред 251108 вар А с РУС _ГП ВДЗ с формулами 2" xfId="207"/>
    <cellStyle name="_15 Пром безопасность 2008-2012_Выручка для БП-09 ред 251108 вар А с РУС _ГП ВДЗ с формулами_Расчет Петим-3 ред 030609" xfId="208"/>
    <cellStyle name="_15 Пром безопасность 2008-2012_Выручка для БП-09 ред 251108 вар А с РУС _ГП ВДЗ с формулами_Расчет Петим-3 ред 030609 2" xfId="209"/>
    <cellStyle name="_15 Пром безопасность 2008-2012_Выручка для БП-09 ред 251108 вар А с РУС _ГП ВДЗ с формулами_Расчет ЭБ ред 100609 кусты 2,6,1,7" xfId="210"/>
    <cellStyle name="_15 Пром безопасность 2008-2012_Выручка для БП-09 ред 251108 вар А с РУС _ГП ВДЗ с формулами_Расчет ЭБ ред 100609 кусты 2,6,1,7 2" xfId="211"/>
    <cellStyle name="_15 Пром безопасность 2008-2012_Копия выручки 2_161008" xfId="212"/>
    <cellStyle name="_15 Пром безопасность 2008-2012_Копия выручки 2_161008 2" xfId="213"/>
    <cellStyle name="_15 Пром безопасность 2008-2012_Копия выручки 211" xfId="214"/>
    <cellStyle name="_15 Пром безопасность 2008-2012_Копия выручки 211 2" xfId="215"/>
    <cellStyle name="_15 Пром безопасность 2008-2012_Расчет СС нефти_ВСФ_250309 уточн" xfId="216"/>
    <cellStyle name="_15 Пром безопасность 2008-2012_Расчет СС нефти_ВСФ_250309 уточн 2" xfId="217"/>
    <cellStyle name="_15 Пром безопасность 2008-2012_расчет стоимости метра проходки_ВСФ_250209" xfId="218"/>
    <cellStyle name="_15 Пром безопасность 2008-2012_расчет стоимости метра проходки_ВСФ_250209 2" xfId="219"/>
    <cellStyle name="_15 Пром безопасность 2008-2012_расчет стоимости метра проходки_ВСФ_250209_Расчет Петим-3 ред 030609" xfId="220"/>
    <cellStyle name="_15 Пром безопасность 2008-2012_расчет стоимости метра проходки_ВСФ_250209_Расчет Петим-3 ред 030609 2" xfId="221"/>
    <cellStyle name="_15 Пром безопасность 2008-2012_расчет стоимости метра проходки_ВСФ_250209_Расчет ЭБ ред 100609 кусты 2,6,1,7" xfId="222"/>
    <cellStyle name="_15 Пром безопасность 2008-2012_расчет стоимости метра проходки_ВСФ_250209_Расчет ЭБ ред 100609 кусты 2,6,1,7 2" xfId="223"/>
    <cellStyle name="_15 Пром безопасность 2008-2012_РБ Ванкор 17" xfId="224"/>
    <cellStyle name="_15 Пром безопасность 2008-2012_РБ Ванкор 17 2" xfId="225"/>
    <cellStyle name="_15 Пром безопасность 2008-2012_РБ ВСНК 141108" xfId="226"/>
    <cellStyle name="_15 Пром безопасность 2008-2012_РБ ВСНК 141108 2" xfId="227"/>
    <cellStyle name="_15 Пром безопасность 2008-2012_Стоимость Юр_81  РБ ЮТМ_в ЦАУ_221008" xfId="228"/>
    <cellStyle name="_15 Пром безопасность 2008-2012_Стоимость Юр_81  РБ ЮТМ_в ЦАУ_221008 2" xfId="229"/>
    <cellStyle name="_15 Пром безопасность 2008-2012_Суточные  ставки" xfId="230"/>
    <cellStyle name="_15 Пром безопасность 2008-2012_Суточные  ставки 2" xfId="231"/>
    <cellStyle name="_15 Пром безопасность 2008-2012_Цена ГП-09 согл ВН_030309 подписано РНБ" xfId="232"/>
    <cellStyle name="_15 Пром безопасность 2008-2012_Цена ГП-09 согл ВН_030309 подписано РНБ 2" xfId="233"/>
    <cellStyle name="_15 Пром безопасность 2008-2012_Ценовые приложения_ ГП 09_200209" xfId="234"/>
    <cellStyle name="_15 Пром безопасность 2008-2012_Ценовые приложения_ ГП 09_200209 2" xfId="235"/>
    <cellStyle name="_15 Пром безопасность 2008-2012_Ценовые приложения_ ГП 09_200209_Расчет Петим-3 ред 030609" xfId="236"/>
    <cellStyle name="_15 Пром безопасность 2008-2012_Ценовые приложения_ ГП 09_200209_Расчет Петим-3 ред 030609 2" xfId="237"/>
    <cellStyle name="_15 Пром безопасность 2008-2012_Ценовые приложения_ ГП 09_200209_Расчет ЭБ ред 100609 кусты 2,6,1,7" xfId="238"/>
    <cellStyle name="_15 Пром безопасность 2008-2012_Ценовые приложения_ ГП 09_200209_Расчет ЭБ ред 100609 кусты 2,6,1,7 2" xfId="239"/>
    <cellStyle name="_15 Пром безопасность 2008-2012_Ценовые приложения_ ГП 09_250209 по тендеру" xfId="240"/>
    <cellStyle name="_15 Пром безопасность 2008-2012_Ценовые приложения_ ГП 09_250209 по тендеру 2" xfId="241"/>
    <cellStyle name="_15 Пром безопасность 2008-2012_ЭБ ВСНК" xfId="242"/>
    <cellStyle name="_15 Пром безопасность 2008-2012_ЭБ ВСНК 2" xfId="243"/>
    <cellStyle name="_15 Пром безопасность 2008-2012_ЭБ ВСНК ред 131108" xfId="244"/>
    <cellStyle name="_15 Пром безопасность 2008-2012_ЭБ ВСНК ред 131108 2" xfId="245"/>
    <cellStyle name="_15 Пром безопасность 2008-2012_Эл_энергия_ВСФ_240209_БП" xfId="246"/>
    <cellStyle name="_15 Пром безопасность 2008-2012_Эл_энергия_ВСФ_240209_БП 2" xfId="247"/>
    <cellStyle name="_15 Пром безопасность 2008-2012_Эл_энергия_ВСФ_240209_БП_Расчет СС нефти_ВСФ_250309 уточн" xfId="248"/>
    <cellStyle name="_15 Пром безопасность 2008-2012_Эл_энергия_ВСФ_240209_БП_Расчет СС нефти_ВСФ_250309 уточн 2" xfId="249"/>
    <cellStyle name="_15 раздел" xfId="250"/>
    <cellStyle name="_15 раздел 2" xfId="251"/>
    <cellStyle name="_15 раздел_Maket БП" xfId="252"/>
    <cellStyle name="_15 раздел_Maket БП 2" xfId="253"/>
    <cellStyle name="_15 раздел_Maket БП_Расчет СС нефти_ВСФ_250309 уточн" xfId="254"/>
    <cellStyle name="_15 раздел_Maket БП_Расчет СС нефти_ВСФ_250309 уточн 2" xfId="255"/>
    <cellStyle name="_15 раздел_Maket БП_Суточные  ставки" xfId="256"/>
    <cellStyle name="_15 раздел_Maket БП_Суточные  ставки 2" xfId="257"/>
    <cellStyle name="_15 раздел_Maket БП_Цена БП-09 уточн_для ПР_250309" xfId="258"/>
    <cellStyle name="_15 раздел_Maket БП_Цена БП-09 уточн_для ПР_250309 2" xfId="259"/>
    <cellStyle name="_15 раздел_Maket БП_Цена ГП-09 согл ВН_030309 подписано РНБ" xfId="260"/>
    <cellStyle name="_15 раздел_Maket БП_Цена ГП-09 согл ВН_030309 подписано РНБ 2" xfId="261"/>
    <cellStyle name="_15 раздел_Maket БП_Ценовые приложения_ ГП 09_250209 по тендеру" xfId="262"/>
    <cellStyle name="_15 раздел_Maket БП_Ценовые приложения_ ГП 09_250209 по тендеру 2" xfId="263"/>
    <cellStyle name="_15 раздел_Копия выручки 2_161008" xfId="264"/>
    <cellStyle name="_15 раздел_Копия выручки 2_161008 2" xfId="265"/>
    <cellStyle name="_15 раздел_Копия выручки 211" xfId="266"/>
    <cellStyle name="_15 раздел_Копия выручки 211 2" xfId="267"/>
    <cellStyle name="_15 раздел_Расчет СС нефти_ВСФ_250309 уточн" xfId="268"/>
    <cellStyle name="_15 раздел_Расчет СС нефти_ВСФ_250309 уточн 2" xfId="269"/>
    <cellStyle name="_15 раздел_РБ Ванкор 17" xfId="270"/>
    <cellStyle name="_15 раздел_РБ Ванкор 17 2" xfId="271"/>
    <cellStyle name="_15 раздел_РБ ВСНК 141108" xfId="272"/>
    <cellStyle name="_15 раздел_РБ ВСНК 141108 2" xfId="273"/>
    <cellStyle name="_15 раздел_Стоимость Юр_81  РБ ЮТМ_в ЦАУ_221008" xfId="274"/>
    <cellStyle name="_15 раздел_Стоимость Юр_81  РБ ЮТМ_в ЦАУ_221008 2" xfId="275"/>
    <cellStyle name="_15 раздел_Суточные  ставки" xfId="276"/>
    <cellStyle name="_15 раздел_Суточные  ставки 2" xfId="277"/>
    <cellStyle name="_15 раздел_Цена БП-09 уточн_для ПР_250309" xfId="278"/>
    <cellStyle name="_15 раздел_Цена БП-09 уточн_для ПР_250309 2" xfId="279"/>
    <cellStyle name="_15 раздел_Цена ГП-09 согл ВН_030309 подписано РНБ" xfId="280"/>
    <cellStyle name="_15 раздел_Цена ГП-09 согл ВН_030309 подписано РНБ 2" xfId="281"/>
    <cellStyle name="_15 раздел_Ценовые приложения_ ГП 09_250209 по тендеру" xfId="282"/>
    <cellStyle name="_15 раздел_Ценовые приложения_ ГП 09_250209 по тендеру 2" xfId="283"/>
    <cellStyle name="_15 раздел_ЭБ ВСНК" xfId="284"/>
    <cellStyle name="_15 раздел_ЭБ ВСНК 2" xfId="285"/>
    <cellStyle name="_15 раздел_ЭБ ВСНК ред 131108" xfId="286"/>
    <cellStyle name="_15 раздел_ЭБ ВСНК ред 131108 2" xfId="287"/>
    <cellStyle name="_2004-2010" xfId="288"/>
    <cellStyle name="_2004-2010 Ноглинск.ф-л правка п.4.2" xfId="289"/>
    <cellStyle name="_2005 год по СНГ ТРС УРС  2 квартал краткий для Афанасьева" xfId="290"/>
    <cellStyle name="_3 КВАРТАЛ ТРАНСПОРТ." xfId="291"/>
    <cellStyle name="_6 2 1 Прочие произв услуги на 2008г " xfId="292"/>
    <cellStyle name="_8 2 (2)" xfId="293"/>
    <cellStyle name="_8 2 (2) 2" xfId="294"/>
    <cellStyle name="_8 2 (2)_Maket БП" xfId="295"/>
    <cellStyle name="_8 2 (2)_Maket БП 2" xfId="296"/>
    <cellStyle name="_8 2 (2)_Maket БП_Расчет СС нефти_ВСФ_250309 уточн" xfId="297"/>
    <cellStyle name="_8 2 (2)_Maket БП_Расчет СС нефти_ВСФ_250309 уточн 2" xfId="298"/>
    <cellStyle name="_8 2 (2)_Maket БП_Суточные  ставки" xfId="299"/>
    <cellStyle name="_8 2 (2)_Maket БП_Суточные  ставки 2" xfId="300"/>
    <cellStyle name="_8 2 (2)_Maket БП_Цена БП-09 уточн_для ПР_250309" xfId="301"/>
    <cellStyle name="_8 2 (2)_Maket БП_Цена БП-09 уточн_для ПР_250309 2" xfId="302"/>
    <cellStyle name="_8 2 (2)_Maket БП_Цена ГП-09 согл ВН_030309 подписано РНБ" xfId="303"/>
    <cellStyle name="_8 2 (2)_Maket БП_Цена ГП-09 согл ВН_030309 подписано РНБ 2" xfId="304"/>
    <cellStyle name="_8 2 (2)_Maket БП_Ценовые приложения_ ГП 09_250209 по тендеру" xfId="305"/>
    <cellStyle name="_8 2 (2)_Maket БП_Ценовые приложения_ ГП 09_250209 по тендеру 2" xfId="306"/>
    <cellStyle name="_8 2 (2)_Копия выручки 2_161008" xfId="307"/>
    <cellStyle name="_8 2 (2)_Копия выручки 2_161008 2" xfId="308"/>
    <cellStyle name="_8 2 (2)_Копия выручки 211" xfId="309"/>
    <cellStyle name="_8 2 (2)_Копия выручки 211 2" xfId="310"/>
    <cellStyle name="_8 2 (2)_Расчет СС нефти_ВСФ_250309 уточн" xfId="311"/>
    <cellStyle name="_8 2 (2)_Расчет СС нефти_ВСФ_250309 уточн 2" xfId="312"/>
    <cellStyle name="_8 2 (2)_РБ Ванкор 17" xfId="313"/>
    <cellStyle name="_8 2 (2)_РБ Ванкор 17 2" xfId="314"/>
    <cellStyle name="_8 2 (2)_РБ ВСНК 141108" xfId="315"/>
    <cellStyle name="_8 2 (2)_РБ ВСНК 141108 2" xfId="316"/>
    <cellStyle name="_8 2 (2)_Стоимость Юр_81  РБ ЮТМ_в ЦАУ_221008" xfId="317"/>
    <cellStyle name="_8 2 (2)_Стоимость Юр_81  РБ ЮТМ_в ЦАУ_221008 2" xfId="318"/>
    <cellStyle name="_8 2 (2)_Суточные  ставки" xfId="319"/>
    <cellStyle name="_8 2 (2)_Суточные  ставки 2" xfId="320"/>
    <cellStyle name="_8 2 (2)_Цена БП-09 уточн_для ПР_250309" xfId="321"/>
    <cellStyle name="_8 2 (2)_Цена БП-09 уточн_для ПР_250309 2" xfId="322"/>
    <cellStyle name="_8 2 (2)_Цена ГП-09 согл ВН_030309 подписано РНБ" xfId="323"/>
    <cellStyle name="_8 2 (2)_Цена ГП-09 согл ВН_030309 подписано РНБ 2" xfId="324"/>
    <cellStyle name="_8 2 (2)_Ценовые приложения_ ГП 09_250209 по тендеру" xfId="325"/>
    <cellStyle name="_8 2 (2)_Ценовые приложения_ ГП 09_250209 по тендеру 2" xfId="326"/>
    <cellStyle name="_8 2 (2)_ЭБ ВСНК" xfId="327"/>
    <cellStyle name="_8 2 (2)_ЭБ ВСНК 2" xfId="328"/>
    <cellStyle name="_8 2 (2)_ЭБ ВСНК ред 131108" xfId="329"/>
    <cellStyle name="_8 2 (2)_ЭБ ВСНК ред 131108 2" xfId="330"/>
    <cellStyle name="_9,14,8,2 раздел Губкинский КОРЕКТИРОВКА от 26.06.08" xfId="331"/>
    <cellStyle name="_9,14,8,2 раздел Губкинский КОРЕКТИРОВКА от 27.06.08" xfId="332"/>
    <cellStyle name="_9. CAPEX" xfId="333"/>
    <cellStyle name="_CAPEX" xfId="334"/>
    <cellStyle name="_GUB fact1" xfId="335"/>
    <cellStyle name="_GUB fact1 2" xfId="336"/>
    <cellStyle name="_GUB fact1_Расчет СС нефти_ВСФ_250309 уточн" xfId="337"/>
    <cellStyle name="_GUB fact1_Расчет СС нефти_ВСФ_250309 уточн 2" xfId="338"/>
    <cellStyle name="_GUB fact1_Суточные  ставки" xfId="339"/>
    <cellStyle name="_GUB fact1_Суточные  ставки 2" xfId="340"/>
    <cellStyle name="_GUB fact1_Цена БП-09 уточн_для ПР_250309" xfId="341"/>
    <cellStyle name="_GUB fact1_Цена БП-09 уточн_для ПР_250309 2" xfId="342"/>
    <cellStyle name="_GUB fact1_Цена ГП-09 согл ВН_030309 подписано РНБ" xfId="343"/>
    <cellStyle name="_GUB fact1_Цена ГП-09 согл ВН_030309 подписано РНБ 2" xfId="344"/>
    <cellStyle name="_GUB fact1_Ценовые приложения_ ГП 09_250209 по тендеру" xfId="345"/>
    <cellStyle name="_GUB fact1_Ценовые приложения_ ГП 09_250209 по тендеру 2" xfId="346"/>
    <cellStyle name="_Maket CAPEX" xfId="347"/>
    <cellStyle name="_Maket GUB" xfId="348"/>
    <cellStyle name="_Maket GUB 2" xfId="349"/>
    <cellStyle name="_Maket GUB(кор)" xfId="350"/>
    <cellStyle name="_Maket GUB(кор) 2" xfId="351"/>
    <cellStyle name="_Maket GUB(кор)_Maket БП" xfId="352"/>
    <cellStyle name="_Maket GUB(кор)_Maket БП 2" xfId="353"/>
    <cellStyle name="_Maket GUB(кор)_Maket БП_Расчет СС нефти_ВСФ_250309 уточн" xfId="354"/>
    <cellStyle name="_Maket GUB(кор)_Maket БП_Расчет СС нефти_ВСФ_250309 уточн 2" xfId="355"/>
    <cellStyle name="_Maket GUB(кор)_Maket БП_Суточные  ставки" xfId="356"/>
    <cellStyle name="_Maket GUB(кор)_Maket БП_Суточные  ставки 2" xfId="357"/>
    <cellStyle name="_Maket GUB(кор)_Maket БП_Цена БП-09 уточн_для ПР_250309" xfId="358"/>
    <cellStyle name="_Maket GUB(кор)_Maket БП_Цена БП-09 уточн_для ПР_250309 2" xfId="359"/>
    <cellStyle name="_Maket GUB(кор)_Maket БП_Цена ГП-09 согл ВН_030309 подписано РНБ" xfId="360"/>
    <cellStyle name="_Maket GUB(кор)_Maket БП_Цена ГП-09 согл ВН_030309 подписано РНБ 2" xfId="361"/>
    <cellStyle name="_Maket GUB(кор)_Maket БП_Ценовые приложения_ ГП 09_250209 по тендеру" xfId="362"/>
    <cellStyle name="_Maket GUB(кор)_Maket БП_Ценовые приложения_ ГП 09_250209 по тендеру 2" xfId="363"/>
    <cellStyle name="_Maket GUB(кор)_Копия выручки 2_161008" xfId="364"/>
    <cellStyle name="_Maket GUB(кор)_Копия выручки 2_161008 2" xfId="365"/>
    <cellStyle name="_Maket GUB(кор)_Копия выручки 211" xfId="366"/>
    <cellStyle name="_Maket GUB(кор)_Копия выручки 211 2" xfId="367"/>
    <cellStyle name="_Maket GUB(кор)_Расчет СС нефти_ВСФ_250309 уточн" xfId="368"/>
    <cellStyle name="_Maket GUB(кор)_Расчет СС нефти_ВСФ_250309 уточн 2" xfId="369"/>
    <cellStyle name="_Maket GUB(кор)_РБ Ванкор 17" xfId="370"/>
    <cellStyle name="_Maket GUB(кор)_РБ Ванкор 17 2" xfId="371"/>
    <cellStyle name="_Maket GUB(кор)_РБ ВСНК 141108" xfId="372"/>
    <cellStyle name="_Maket GUB(кор)_РБ ВСНК 141108 2" xfId="373"/>
    <cellStyle name="_Maket GUB(кор)_Стоимость Юр_81  РБ ЮТМ_в ЦАУ_221008" xfId="374"/>
    <cellStyle name="_Maket GUB(кор)_Стоимость Юр_81  РБ ЮТМ_в ЦАУ_221008 2" xfId="375"/>
    <cellStyle name="_Maket GUB(кор)_Суточные  ставки" xfId="376"/>
    <cellStyle name="_Maket GUB(кор)_Суточные  ставки 2" xfId="377"/>
    <cellStyle name="_Maket GUB(кор)_Цена БП-09 уточн_для ПР_250309" xfId="378"/>
    <cellStyle name="_Maket GUB(кор)_Цена БП-09 уточн_для ПР_250309 2" xfId="379"/>
    <cellStyle name="_Maket GUB(кор)_Цена ГП-09 согл ВН_030309 подписано РНБ" xfId="380"/>
    <cellStyle name="_Maket GUB(кор)_Цена ГП-09 согл ВН_030309 подписано РНБ 2" xfId="381"/>
    <cellStyle name="_Maket GUB(кор)_Ценовые приложения_ ГП 09_250209 по тендеру" xfId="382"/>
    <cellStyle name="_Maket GUB(кор)_Ценовые приложения_ ГП 09_250209 по тендеру 2" xfId="383"/>
    <cellStyle name="_Maket GUB(кор)_ЭБ ВСНК" xfId="384"/>
    <cellStyle name="_Maket GUB(кор)_ЭБ ВСНК 2" xfId="385"/>
    <cellStyle name="_Maket GUB(кор)_ЭБ ВСНК ред 131108" xfId="386"/>
    <cellStyle name="_Maket GUB(кор)_ЭБ ВСНК ред 131108 2" xfId="387"/>
    <cellStyle name="_Maket GUB_Maket БП" xfId="388"/>
    <cellStyle name="_Maket GUB_Maket БП 2" xfId="389"/>
    <cellStyle name="_Maket GUB_Maket БП_Расчет СС нефти_ВСФ_250309 уточн" xfId="390"/>
    <cellStyle name="_Maket GUB_Maket БП_Расчет СС нефти_ВСФ_250309 уточн 2" xfId="391"/>
    <cellStyle name="_Maket GUB_Maket БП_Суточные  ставки" xfId="392"/>
    <cellStyle name="_Maket GUB_Maket БП_Суточные  ставки 2" xfId="393"/>
    <cellStyle name="_Maket GUB_Maket БП_Цена БП-09 уточн_для ПР_250309" xfId="394"/>
    <cellStyle name="_Maket GUB_Maket БП_Цена БП-09 уточн_для ПР_250309 2" xfId="395"/>
    <cellStyle name="_Maket GUB_Maket БП_Цена ГП-09 согл ВН_030309 подписано РНБ" xfId="396"/>
    <cellStyle name="_Maket GUB_Maket БП_Цена ГП-09 согл ВН_030309 подписано РНБ 2" xfId="397"/>
    <cellStyle name="_Maket GUB_Maket БП_Ценовые приложения_ ГП 09_250209 по тендеру" xfId="398"/>
    <cellStyle name="_Maket GUB_Maket БП_Ценовые приложения_ ГП 09_250209 по тендеру 2" xfId="399"/>
    <cellStyle name="_Maket GUB_Копия выручки 2_161008" xfId="400"/>
    <cellStyle name="_Maket GUB_Копия выручки 2_161008 2" xfId="401"/>
    <cellStyle name="_Maket GUB_Копия выручки 211" xfId="402"/>
    <cellStyle name="_Maket GUB_Копия выручки 211 2" xfId="403"/>
    <cellStyle name="_Maket GUB_Расчет СС нефти_ВСФ_250309 уточн" xfId="404"/>
    <cellStyle name="_Maket GUB_Расчет СС нефти_ВСФ_250309 уточн 2" xfId="405"/>
    <cellStyle name="_Maket GUB_РБ Ванкор 17" xfId="406"/>
    <cellStyle name="_Maket GUB_РБ Ванкор 17 2" xfId="407"/>
    <cellStyle name="_Maket GUB_РБ ВСНК 141108" xfId="408"/>
    <cellStyle name="_Maket GUB_РБ ВСНК 141108 2" xfId="409"/>
    <cellStyle name="_Maket GUB_Стоимость Юр_81  РБ ЮТМ_в ЦАУ_221008" xfId="410"/>
    <cellStyle name="_Maket GUB_Стоимость Юр_81  РБ ЮТМ_в ЦАУ_221008 2" xfId="411"/>
    <cellStyle name="_Maket GUB_Суточные  ставки" xfId="412"/>
    <cellStyle name="_Maket GUB_Суточные  ставки 2" xfId="413"/>
    <cellStyle name="_Maket GUB_Цена БП-09 уточн_для ПР_250309" xfId="414"/>
    <cellStyle name="_Maket GUB_Цена БП-09 уточн_для ПР_250309 2" xfId="415"/>
    <cellStyle name="_Maket GUB_Цена ГП-09 согл ВН_030309 подписано РНБ" xfId="416"/>
    <cellStyle name="_Maket GUB_Цена ГП-09 согл ВН_030309 подписано РНБ 2" xfId="417"/>
    <cellStyle name="_Maket GUB_Ценовые приложения_ ГП 09_250209 по тендеру" xfId="418"/>
    <cellStyle name="_Maket GUB_Ценовые приложения_ ГП 09_250209 по тендеру 2" xfId="419"/>
    <cellStyle name="_Maket GUB_ЭБ ВСНК" xfId="420"/>
    <cellStyle name="_Maket GUB_ЭБ ВСНК 2" xfId="421"/>
    <cellStyle name="_Maket GUB_ЭБ ВСНК ред 131108" xfId="422"/>
    <cellStyle name="_Maket GUB_ЭБ ВСНК ред 131108 2" xfId="423"/>
    <cellStyle name="_Maket NFU" xfId="424"/>
    <cellStyle name="_Maket NFU  642т.м.с изм.страхования (version 1)" xfId="425"/>
    <cellStyle name="_Maket NFU  642т.м.с изм.страхования (version 1) 2" xfId="426"/>
    <cellStyle name="_Maket NFU  642т.м.с изм.страхования (version 1)_Maket БП" xfId="427"/>
    <cellStyle name="_Maket NFU  642т.м.с изм.страхования (version 1)_Maket БП 2" xfId="428"/>
    <cellStyle name="_Maket NFU  642т.м.с изм.страхования (version 1)_Maket БП_Расчет СС нефти_ВСФ_250309 уточн" xfId="429"/>
    <cellStyle name="_Maket NFU  642т.м.с изм.страхования (version 1)_Maket БП_Расчет СС нефти_ВСФ_250309 уточн 2" xfId="430"/>
    <cellStyle name="_Maket NFU  642т.м.с изм.страхования (version 1)_Maket БП_Суточные  ставки" xfId="431"/>
    <cellStyle name="_Maket NFU  642т.м.с изм.страхования (version 1)_Maket БП_Суточные  ставки 2" xfId="432"/>
    <cellStyle name="_Maket NFU  642т.м.с изм.страхования (version 1)_Maket БП_Цена БП-09 уточн_для ПР_250309" xfId="433"/>
    <cellStyle name="_Maket NFU  642т.м.с изм.страхования (version 1)_Maket БП_Цена БП-09 уточн_для ПР_250309 2" xfId="434"/>
    <cellStyle name="_Maket NFU  642т.м.с изм.страхования (version 1)_Maket БП_Цена ГП-09 согл ВН_030309 подписано РНБ" xfId="435"/>
    <cellStyle name="_Maket NFU  642т.м.с изм.страхования (version 1)_Maket БП_Цена ГП-09 согл ВН_030309 подписано РНБ 2" xfId="436"/>
    <cellStyle name="_Maket NFU  642т.м.с изм.страхования (version 1)_Maket БП_Ценовые приложения_ ГП 09_250209 по тендеру" xfId="437"/>
    <cellStyle name="_Maket NFU  642т.м.с изм.страхования (version 1)_Maket БП_Ценовые приложения_ ГП 09_250209 по тендеру 2" xfId="438"/>
    <cellStyle name="_Maket NFU  642т.м.с изм.страхования (version 1)_Копия выручки 2_161008" xfId="439"/>
    <cellStyle name="_Maket NFU  642т.м.с изм.страхования (version 1)_Копия выручки 2_161008 2" xfId="440"/>
    <cellStyle name="_Maket NFU  642т.м.с изм.страхования (version 1)_Копия выручки 211" xfId="441"/>
    <cellStyle name="_Maket NFU  642т.м.с изм.страхования (version 1)_Копия выручки 211 2" xfId="442"/>
    <cellStyle name="_Maket NFU  642т.м.с изм.страхования (version 1)_Расчет СС нефти_ВСФ_250309 уточн" xfId="443"/>
    <cellStyle name="_Maket NFU  642т.м.с изм.страхования (version 1)_Расчет СС нефти_ВСФ_250309 уточн 2" xfId="444"/>
    <cellStyle name="_Maket NFU  642т.м.с изм.страхования (version 1)_РБ Ванкор 17" xfId="445"/>
    <cellStyle name="_Maket NFU  642т.м.с изм.страхования (version 1)_РБ Ванкор 17 2" xfId="446"/>
    <cellStyle name="_Maket NFU  642т.м.с изм.страхования (version 1)_РБ ВСНК 141108" xfId="447"/>
    <cellStyle name="_Maket NFU  642т.м.с изм.страхования (version 1)_РБ ВСНК 141108 2" xfId="448"/>
    <cellStyle name="_Maket NFU  642т.м.с изм.страхования (version 1)_Стоимость Юр_81  РБ ЮТМ_в ЦАУ_221008" xfId="449"/>
    <cellStyle name="_Maket NFU  642т.м.с изм.страхования (version 1)_Стоимость Юр_81  РБ ЮТМ_в ЦАУ_221008 2" xfId="450"/>
    <cellStyle name="_Maket NFU  642т.м.с изм.страхования (version 1)_Суточные  ставки" xfId="451"/>
    <cellStyle name="_Maket NFU  642т.м.с изм.страхования (version 1)_Суточные  ставки 2" xfId="452"/>
    <cellStyle name="_Maket NFU  642т.м.с изм.страхования (version 1)_Цена БП-09 уточн_для ПР_250309" xfId="453"/>
    <cellStyle name="_Maket NFU  642т.м.с изм.страхования (version 1)_Цена БП-09 уточн_для ПР_250309 2" xfId="454"/>
    <cellStyle name="_Maket NFU  642т.м.с изм.страхования (version 1)_Цена ГП-09 согл ВН_030309 подписано РНБ" xfId="455"/>
    <cellStyle name="_Maket NFU  642т.м.с изм.страхования (version 1)_Цена ГП-09 согл ВН_030309 подписано РНБ 2" xfId="456"/>
    <cellStyle name="_Maket NFU  642т.м.с изм.страхования (version 1)_Ценовые приложения_ ГП 09_250209 по тендеру" xfId="457"/>
    <cellStyle name="_Maket NFU  642т.м.с изм.страхования (version 1)_Ценовые приложения_ ГП 09_250209 по тендеру 2" xfId="458"/>
    <cellStyle name="_Maket NFU  642т.м.с изм.страхования (version 1)_ЭБ ВСНК" xfId="459"/>
    <cellStyle name="_Maket NFU  642т.м.с изм.страхования (version 1)_ЭБ ВСНК 2" xfId="460"/>
    <cellStyle name="_Maket NFU  642т.м.с изм.страхования (version 1)_ЭБ ВСНК ред 131108" xfId="461"/>
    <cellStyle name="_Maket NFU  642т.м.с изм.страхования (version 1)_ЭБ ВСНК ред 131108 2" xfId="462"/>
    <cellStyle name="_Maket NFU  с изм соц программой" xfId="463"/>
    <cellStyle name="_Maket NFU  с изм соц программой 2" xfId="464"/>
    <cellStyle name="_Maket NFU  с изм соц программой_Расчет СС нефти_ВСФ_250309 уточн" xfId="465"/>
    <cellStyle name="_Maket NFU  с изм соц программой_Расчет СС нефти_ВСФ_250309 уточн 2" xfId="466"/>
    <cellStyle name="_Maket NFU  с изм соц программой_Суточные  ставки" xfId="467"/>
    <cellStyle name="_Maket NFU  с изм соц программой_Суточные  ставки 2" xfId="468"/>
    <cellStyle name="_Maket NFU  с изм соц программой_Цена БП-09 уточн_для ПР_250309" xfId="469"/>
    <cellStyle name="_Maket NFU  с изм соц программой_Цена БП-09 уточн_для ПР_250309 2" xfId="470"/>
    <cellStyle name="_Maket NFU  с изм соц программой_Цена ГП-09 согл ВН_030309 подписано РНБ" xfId="471"/>
    <cellStyle name="_Maket NFU  с изм соц программой_Цена ГП-09 согл ВН_030309 подписано РНБ 2" xfId="472"/>
    <cellStyle name="_Maket NFU  с изм соц программой_Ценовые приложения_ ГП 09_250209 по тендеру" xfId="473"/>
    <cellStyle name="_Maket NFU  с изм соц программой_Ценовые приложения_ ГП 09_250209 по тендеру 2" xfId="474"/>
    <cellStyle name="_Maket NFU 10" xfId="3244"/>
    <cellStyle name="_Maket NFU 11" xfId="3291"/>
    <cellStyle name="_Maket NFU 12" xfId="3292"/>
    <cellStyle name="_Maket NFU 13" xfId="3293"/>
    <cellStyle name="_Maket NFU 14" xfId="3294"/>
    <cellStyle name="_Maket NFU 2" xfId="475"/>
    <cellStyle name="_Maket NFU 3" xfId="476"/>
    <cellStyle name="_Maket NFU 4" xfId="477"/>
    <cellStyle name="_Maket NFU 5" xfId="3245"/>
    <cellStyle name="_Maket NFU 6" xfId="3246"/>
    <cellStyle name="_Maket NFU 7" xfId="3247"/>
    <cellStyle name="_Maket NFU 8" xfId="3248"/>
    <cellStyle name="_Maket NFU 9" xfId="3249"/>
    <cellStyle name="_Maket NFU_Maket БП" xfId="478"/>
    <cellStyle name="_Maket NFU_Maket БП 2" xfId="479"/>
    <cellStyle name="_Maket NFU_Maket БП_Расчет СС нефти_ВСФ_250309 уточн" xfId="480"/>
    <cellStyle name="_Maket NFU_Maket БП_Расчет СС нефти_ВСФ_250309 уточн 2" xfId="481"/>
    <cellStyle name="_Maket NFU_Maket БП_Суточные  ставки" xfId="482"/>
    <cellStyle name="_Maket NFU_Maket БП_Суточные  ставки 2" xfId="483"/>
    <cellStyle name="_Maket NFU_Maket БП_Цена БП-09 уточн_для ПР_250309" xfId="484"/>
    <cellStyle name="_Maket NFU_Maket БП_Цена БП-09 уточн_для ПР_250309 2" xfId="485"/>
    <cellStyle name="_Maket NFU_Maket БП_Цена ГП-09 согл ВН_030309 подписано РНБ" xfId="486"/>
    <cellStyle name="_Maket NFU_Maket БП_Цена ГП-09 согл ВН_030309 подписано РНБ 2" xfId="487"/>
    <cellStyle name="_Maket NFU_Maket БП_Ценовые приложения_ ГП 09_250209 по тендеру" xfId="488"/>
    <cellStyle name="_Maket NFU_Maket БП_Ценовые приложения_ ГП 09_250209 по тендеру 2" xfId="489"/>
    <cellStyle name="_Maket NFU_Копия выручки 2_161008" xfId="490"/>
    <cellStyle name="_Maket NFU_Копия выручки 2_161008 2" xfId="491"/>
    <cellStyle name="_Maket NFU_Копия выручки 211" xfId="492"/>
    <cellStyle name="_Maket NFU_Копия выручки 211 2" xfId="493"/>
    <cellStyle name="_Maket NFU_Расчет СС нефти_ВСФ_250309 уточн" xfId="494"/>
    <cellStyle name="_Maket NFU_Расчет СС нефти_ВСФ_250309 уточн 2" xfId="495"/>
    <cellStyle name="_Maket NFU_РБ Ванкор 17" xfId="496"/>
    <cellStyle name="_Maket NFU_РБ Ванкор 17 2" xfId="497"/>
    <cellStyle name="_Maket NFU_РБ ВСНК 141108" xfId="498"/>
    <cellStyle name="_Maket NFU_РБ ВСНК 141108 2" xfId="499"/>
    <cellStyle name="_Maket NFU_Стоимость Юр_81  РБ ЮТМ_в ЦАУ_221008" xfId="500"/>
    <cellStyle name="_Maket NFU_Стоимость Юр_81  РБ ЮТМ_в ЦАУ_221008 2" xfId="501"/>
    <cellStyle name="_Maket NFU_Суточные  ставки" xfId="502"/>
    <cellStyle name="_Maket NFU_Суточные  ставки 2" xfId="503"/>
    <cellStyle name="_Maket NFU_Цена БП-09 уточн_для ПР_250309" xfId="504"/>
    <cellStyle name="_Maket NFU_Цена БП-09 уточн_для ПР_250309 2" xfId="505"/>
    <cellStyle name="_Maket NFU_Цена ГП-09 согл ВН_030309 подписано РНБ" xfId="506"/>
    <cellStyle name="_Maket NFU_Цена ГП-09 согл ВН_030309 подписано РНБ 2" xfId="507"/>
    <cellStyle name="_Maket NFU_Ценовые приложения_ ГП 09_250209 по тендеру" xfId="508"/>
    <cellStyle name="_Maket NFU_Ценовые приложения_ ГП 09_250209 по тендеру 2" xfId="509"/>
    <cellStyle name="_Maket NFU_ЭБ ВСНК" xfId="510"/>
    <cellStyle name="_Maket NFU_ЭБ ВСНК 2" xfId="511"/>
    <cellStyle name="_Maket NFU_ЭБ ВСНК ред 131108" xfId="512"/>
    <cellStyle name="_Maket NFU_ЭБ ВСНК ред 131108 2" xfId="513"/>
    <cellStyle name="_Maket P&amp;L(1)" xfId="514"/>
    <cellStyle name="_MTR" xfId="515"/>
    <cellStyle name="_№ 33-1 от 21.06.07 г. Трубная продукция (Красноярск)" xfId="516"/>
    <cellStyle name="_sbros2" xfId="517"/>
    <cellStyle name="_Абино-Украинская скв. №436  2008 г РН-КНГ  для ДБСТиС от 06.11.07" xfId="518"/>
    <cellStyle name="_Абино-Украинская скв. №436  2008 г РН-КНГ  для ДБСТиС от 06.11.07 2" xfId="519"/>
    <cellStyle name="_Абино-Украинская скв. №436  2008 г РН-КНГ  для ДБСТиС от 06.11.07_Расчет СС нефти_ВСФ_250309 уточн" xfId="520"/>
    <cellStyle name="_Абино-Украинская скв. №436  2008 г РН-КНГ  для ДБСТиС от 06.11.07_Расчет СС нефти_ВСФ_250309 уточн 2" xfId="521"/>
    <cellStyle name="_Абино-Украинская скв. №436  2008 г РН-КНГ  для ДБСТиС от 06.11.07_Суточные  ставки" xfId="522"/>
    <cellStyle name="_Абино-Украинская скв. №436  2008 г РН-КНГ  для ДБСТиС от 06.11.07_Суточные  ставки 2" xfId="523"/>
    <cellStyle name="_Абино-Украинская скв. №436  2008 г РН-КНГ  для ДБСТиС от 06.11.07_Цена БП-09 уточн_для ПР_250309" xfId="524"/>
    <cellStyle name="_Абино-Украинская скв. №436  2008 г РН-КНГ  для ДБСТиС от 06.11.07_Цена БП-09 уточн_для ПР_250309 2" xfId="525"/>
    <cellStyle name="_Абино-Украинская скв. №436  2008 г РН-КНГ  для ДБСТиС от 06.11.07_Цена ГП-09 согл ВН_030309 подписано РНБ" xfId="526"/>
    <cellStyle name="_Абино-Украинская скв. №436  2008 г РН-КНГ  для ДБСТиС от 06.11.07_Цена ГП-09 согл ВН_030309 подписано РНБ 2" xfId="527"/>
    <cellStyle name="_Абино-Украинская скв. №436  2008 г РН-КНГ  для ДБСТиС от 06.11.07_Ценовые приложения_ ГП 09_250209 по тендеру" xfId="528"/>
    <cellStyle name="_Абино-Украинская скв. №436  2008 г РН-КНГ  для ДБСТиС от 06.11.07_Ценовые приложения_ ГП 09_250209 по тендеру 2" xfId="529"/>
    <cellStyle name="_Амортизация  2008" xfId="530"/>
    <cellStyle name="_Амортизация  СВП  ВН 2007-2008" xfId="531"/>
    <cellStyle name="_Анализ роста ср.зар.платы 2008-2012 гг" xfId="532"/>
    <cellStyle name="_Анализ себестоим." xfId="533"/>
    <cellStyle name="_Анализ стоимости проходки" xfId="534"/>
    <cellStyle name="_Анализ стоимости проходки 2" xfId="535"/>
    <cellStyle name="_Анализ стоимости проходки_Расчет СС нефти_ВСФ_250309 уточн" xfId="536"/>
    <cellStyle name="_Анализ стоимости проходки_Расчет СС нефти_ВСФ_250309 уточн 2" xfId="537"/>
    <cellStyle name="_Анализ стоимости проходки_Суточные  ставки" xfId="538"/>
    <cellStyle name="_Анализ стоимости проходки_Суточные  ставки 2" xfId="539"/>
    <cellStyle name="_Анализ стоимости проходки_Цена БП-09 уточн_для ПР_250309" xfId="540"/>
    <cellStyle name="_Анализ стоимости проходки_Цена БП-09 уточн_для ПР_250309 2" xfId="541"/>
    <cellStyle name="_Анализ стоимости проходки_Цена ГП-09 согл ВН_030309 подписано РНБ" xfId="542"/>
    <cellStyle name="_Анализ стоимости проходки_Цена ГП-09 согл ВН_030309 подписано РНБ 2" xfId="543"/>
    <cellStyle name="_Анализ стоимости проходки_Ценовые приложения_ ГП 09_250209 по тендеру" xfId="544"/>
    <cellStyle name="_Анализ стоимости проходки_Ценовые приложения_ ГП 09_250209 по тендеру 2" xfId="545"/>
    <cellStyle name="_Бизнес план 2006 г" xfId="546"/>
    <cellStyle name="_Бизнес план 2006 г 2" xfId="547"/>
    <cellStyle name="_Бизнес план 2006 г_Разделы 14, 8(1).2, 9  БП РН-Бурение 2008-2012 (ВАНКОР)" xfId="548"/>
    <cellStyle name="_Бизнес план 2006 г_Разделы 14, 8(1).2, 9  БП РН-Бурение 2008-2012 (ВАНКОР) 2" xfId="549"/>
    <cellStyle name="_Бизнес план 2006 г_Разделы 14, 8(1).2, 9  БП РН-Бурение 2008-2012 (ВАНКОР)_Расчет СС нефти_ВСФ_250309 уточн" xfId="550"/>
    <cellStyle name="_Бизнес план 2006 г_Разделы 14, 8(1).2, 9  БП РН-Бурение 2008-2012 (ВАНКОР)_Расчет СС нефти_ВСФ_250309 уточн 2" xfId="551"/>
    <cellStyle name="_Бизнес план 2006 г_Разделы 14, 8(1).2, 9  БП РН-Бурение 2008-2012 (ВАНКОР)_Суточные  ставки" xfId="552"/>
    <cellStyle name="_Бизнес план 2006 г_Разделы 14, 8(1).2, 9  БП РН-Бурение 2008-2012 (ВАНКОР)_Суточные  ставки 2" xfId="553"/>
    <cellStyle name="_Бизнес план 2006 г_Разделы 14, 8(1).2, 9  БП РН-Бурение 2008-2012 (ВАНКОР)_Цена БП-09 уточн_для ПР_250309" xfId="554"/>
    <cellStyle name="_Бизнес план 2006 г_Разделы 14, 8(1).2, 9  БП РН-Бурение 2008-2012 (ВАНКОР)_Цена БП-09 уточн_для ПР_250309 2" xfId="555"/>
    <cellStyle name="_Бизнес план 2006 г_Разделы 14, 8(1).2, 9  БП РН-Бурение 2008-2012 (ВАНКОР)_Цена ГП-09 согл ВН_030309 подписано РНБ" xfId="556"/>
    <cellStyle name="_Бизнес план 2006 г_Разделы 14, 8(1).2, 9  БП РН-Бурение 2008-2012 (ВАНКОР)_Цена ГП-09 согл ВН_030309 подписано РНБ 2" xfId="557"/>
    <cellStyle name="_Бизнес план 2006 г_Разделы 14, 8(1).2, 9  БП РН-Бурение 2008-2012 (ВАНКОР)_Ценовые приложения_ ГП 09_250209 по тендеру" xfId="558"/>
    <cellStyle name="_Бизнес план 2006 г_Разделы 14, 8(1).2, 9  БП РН-Бурение 2008-2012 (ВАНКОР)_Ценовые приложения_ ГП 09_250209 по тендеру 2" xfId="559"/>
    <cellStyle name="_Бизнес план 2006 г_Расчет СС нефти_ВСФ_250309 уточн" xfId="560"/>
    <cellStyle name="_Бизнес план 2006 г_Расчет СС нефти_ВСФ_250309 уточн 2" xfId="561"/>
    <cellStyle name="_Бизнес план 2006 г_Суточные  ставки" xfId="562"/>
    <cellStyle name="_Бизнес план 2006 г_Суточные  ставки 2" xfId="563"/>
    <cellStyle name="_Бизнес план 2006 г_Цена БП-09 уточн_для ПР_250309" xfId="564"/>
    <cellStyle name="_Бизнес план 2006 г_Цена БП-09 уточн_для ПР_250309 2" xfId="565"/>
    <cellStyle name="_Бизнес план 2006 г_Цена ГП-09 согл ВН_030309 подписано РНБ" xfId="566"/>
    <cellStyle name="_Бизнес план 2006 г_Цена ГП-09 согл ВН_030309 подписано РНБ 2" xfId="567"/>
    <cellStyle name="_Бизнес план 2006 г_Ценовые приложения_ ГП 09_250209 по тендеру" xfId="568"/>
    <cellStyle name="_Бизнес план 2006 г_Ценовые приложения_ ГП 09_250209 по тендеру 2" xfId="569"/>
    <cellStyle name="_Бизнес-план ПНГ-бурение" xfId="570"/>
    <cellStyle name="_Бизнес-план РН-Бурение копия3" xfId="571"/>
    <cellStyle name="_Бизнес-план РН-Бурение копия3 2" xfId="572"/>
    <cellStyle name="_Бизнес-план РН-Бурение копия3_Разделы 14, 8(1).2, 9  БП РН-Бурение 2008-2012 (ВАНКОР)" xfId="573"/>
    <cellStyle name="_Бизнес-план РН-Бурение копия3_Разделы 14, 8(1).2, 9  БП РН-Бурение 2008-2012 (ВАНКОР) 2" xfId="574"/>
    <cellStyle name="_Бизнес-план РН-Бурение копия3_Разделы 14, 8(1).2, 9  БП РН-Бурение 2008-2012 (ВАНКОР)_Расчет СС нефти_ВСФ_250309 уточн" xfId="575"/>
    <cellStyle name="_Бизнес-план РН-Бурение копия3_Разделы 14, 8(1).2, 9  БП РН-Бурение 2008-2012 (ВАНКОР)_Расчет СС нефти_ВСФ_250309 уточн 2" xfId="576"/>
    <cellStyle name="_Бизнес-план РН-Бурение копия3_Разделы 14, 8(1).2, 9  БП РН-Бурение 2008-2012 (ВАНКОР)_Суточные  ставки" xfId="577"/>
    <cellStyle name="_Бизнес-план РН-Бурение копия3_Разделы 14, 8(1).2, 9  БП РН-Бурение 2008-2012 (ВАНКОР)_Суточные  ставки 2" xfId="578"/>
    <cellStyle name="_Бизнес-план РН-Бурение копия3_Разделы 14, 8(1).2, 9  БП РН-Бурение 2008-2012 (ВАНКОР)_Цена БП-09 уточн_для ПР_250309" xfId="579"/>
    <cellStyle name="_Бизнес-план РН-Бурение копия3_Разделы 14, 8(1).2, 9  БП РН-Бурение 2008-2012 (ВАНКОР)_Цена БП-09 уточн_для ПР_250309 2" xfId="580"/>
    <cellStyle name="_Бизнес-план РН-Бурение копия3_Разделы 14, 8(1).2, 9  БП РН-Бурение 2008-2012 (ВАНКОР)_Цена ГП-09 согл ВН_030309 подписано РНБ" xfId="581"/>
    <cellStyle name="_Бизнес-план РН-Бурение копия3_Разделы 14, 8(1).2, 9  БП РН-Бурение 2008-2012 (ВАНКОР)_Цена ГП-09 согл ВН_030309 подписано РНБ 2" xfId="582"/>
    <cellStyle name="_Бизнес-план РН-Бурение копия3_Разделы 14, 8(1).2, 9  БП РН-Бурение 2008-2012 (ВАНКОР)_Ценовые приложения_ ГП 09_250209 по тендеру" xfId="583"/>
    <cellStyle name="_Бизнес-план РН-Бурение копия3_Разделы 14, 8(1).2, 9  БП РН-Бурение 2008-2012 (ВАНКОР)_Ценовые приложения_ ГП 09_250209 по тендеру 2" xfId="584"/>
    <cellStyle name="_Бизнес-план РН-Бурение копия3_Расчет СС нефти_ВСФ_250309 уточн" xfId="585"/>
    <cellStyle name="_Бизнес-план РН-Бурение копия3_Расчет СС нефти_ВСФ_250309 уточн 2" xfId="586"/>
    <cellStyle name="_Бизнес-план РН-Бурение копия3_Суточные  ставки" xfId="587"/>
    <cellStyle name="_Бизнес-план РН-Бурение копия3_Суточные  ставки 2" xfId="588"/>
    <cellStyle name="_Бизнес-план РН-Бурение копия3_Цена БП-09 уточн_для ПР_250309" xfId="589"/>
    <cellStyle name="_Бизнес-план РН-Бурение копия3_Цена БП-09 уточн_для ПР_250309 2" xfId="590"/>
    <cellStyle name="_Бизнес-план РН-Бурение копия3_Цена ГП-09 согл ВН_030309 подписано РНБ" xfId="591"/>
    <cellStyle name="_Бизнес-план РН-Бурение копия3_Цена ГП-09 согл ВН_030309 подписано РНБ 2" xfId="592"/>
    <cellStyle name="_Бизнес-план РН-Бурение копия3_Ценовые приложения_ ГП 09_250209 по тендеру" xfId="593"/>
    <cellStyle name="_Бизнес-план РН-Бурение копия3_Ценовые приложения_ ГП 09_250209 по тендеру 2" xfId="594"/>
    <cellStyle name="_БП 2008 2012 от 14.12.07  второй" xfId="595"/>
    <cellStyle name="_БП 2008 базовый вар." xfId="596"/>
    <cellStyle name="_БП 2008-2012 гг" xfId="597"/>
    <cellStyle name="_БП 2008-2012 гг 2" xfId="598"/>
    <cellStyle name="_БП 2008-2012 гг_Maket БП" xfId="599"/>
    <cellStyle name="_БП 2008-2012 гг_Maket БП 2" xfId="600"/>
    <cellStyle name="_БП 2008-2012 гг_Maket БП_Расчет СС нефти_ВСФ_250309 уточн" xfId="601"/>
    <cellStyle name="_БП 2008-2012 гг_Maket БП_Расчет СС нефти_ВСФ_250309 уточн 2" xfId="602"/>
    <cellStyle name="_БП 2008-2012 гг_Maket БП_Суточные  ставки" xfId="603"/>
    <cellStyle name="_БП 2008-2012 гг_Maket БП_Суточные  ставки 2" xfId="604"/>
    <cellStyle name="_БП 2008-2012 гг_Maket БП_Цена БП-09 уточн_для ПР_250309" xfId="605"/>
    <cellStyle name="_БП 2008-2012 гг_Maket БП_Цена БП-09 уточн_для ПР_250309 2" xfId="606"/>
    <cellStyle name="_БП 2008-2012 гг_Maket БП_Цена ГП-09 согл ВН_030309 подписано РНБ" xfId="607"/>
    <cellStyle name="_БП 2008-2012 гг_Maket БП_Цена ГП-09 согл ВН_030309 подписано РНБ 2" xfId="608"/>
    <cellStyle name="_БП 2008-2012 гг_Maket БП_Ценовые приложения_ ГП 09_250209 по тендеру" xfId="609"/>
    <cellStyle name="_БП 2008-2012 гг_Maket БП_Ценовые приложения_ ГП 09_250209 по тендеру 2" xfId="610"/>
    <cellStyle name="_БП 2008-2012 гг_Копия выручки 2_161008" xfId="611"/>
    <cellStyle name="_БП 2008-2012 гг_Копия выручки 2_161008 2" xfId="612"/>
    <cellStyle name="_БП 2008-2012 гг_Копия выручки 211" xfId="613"/>
    <cellStyle name="_БП 2008-2012 гг_Копия выручки 211 2" xfId="614"/>
    <cellStyle name="_БП 2008-2012 гг_Расчет СС нефти_ВСФ_250309 уточн" xfId="615"/>
    <cellStyle name="_БП 2008-2012 гг_Расчет СС нефти_ВСФ_250309 уточн 2" xfId="616"/>
    <cellStyle name="_БП 2008-2012 гг_РБ Ванкор 17" xfId="617"/>
    <cellStyle name="_БП 2008-2012 гг_РБ Ванкор 17 2" xfId="618"/>
    <cellStyle name="_БП 2008-2012 гг_РБ ВСНК 141108" xfId="619"/>
    <cellStyle name="_БП 2008-2012 гг_РБ ВСНК 141108 2" xfId="620"/>
    <cellStyle name="_БП 2008-2012 гг_Стоимость Юр_81  РБ ЮТМ_в ЦАУ_221008" xfId="621"/>
    <cellStyle name="_БП 2008-2012 гг_Стоимость Юр_81  РБ ЮТМ_в ЦАУ_221008 2" xfId="622"/>
    <cellStyle name="_БП 2008-2012 гг_Суточные  ставки" xfId="623"/>
    <cellStyle name="_БП 2008-2012 гг_Суточные  ставки 2" xfId="624"/>
    <cellStyle name="_БП 2008-2012 гг_Цена БП-09 уточн_для ПР_250309" xfId="625"/>
    <cellStyle name="_БП 2008-2012 гг_Цена БП-09 уточн_для ПР_250309 2" xfId="626"/>
    <cellStyle name="_БП 2008-2012 гг_Цена ГП-09 согл ВН_030309 подписано РНБ" xfId="627"/>
    <cellStyle name="_БП 2008-2012 гг_Цена ГП-09 согл ВН_030309 подписано РНБ 2" xfId="628"/>
    <cellStyle name="_БП 2008-2012 гг_Ценовые приложения_ ГП 09_250209 по тендеру" xfId="629"/>
    <cellStyle name="_БП 2008-2012 гг_Ценовые приложения_ ГП 09_250209 по тендеру 2" xfId="630"/>
    <cellStyle name="_БП 2008-2012 гг_ЭБ ВСНК" xfId="631"/>
    <cellStyle name="_БП 2008-2012 гг_ЭБ ВСНК 2" xfId="632"/>
    <cellStyle name="_БП 2008-2012 гг_ЭБ ВСНК ред 131108" xfId="633"/>
    <cellStyle name="_БП 2008-2012 гг_ЭБ ВСНК ред 131108 2" xfId="634"/>
    <cellStyle name="_Бурение (расчет 1-вариант)" xfId="635"/>
    <cellStyle name="_Бурение (расчет 1-вариант) 2" xfId="636"/>
    <cellStyle name="_Бурение (расчет 1-вариант)_Maket БП" xfId="637"/>
    <cellStyle name="_Бурение (расчет 1-вариант)_Maket БП 2" xfId="638"/>
    <cellStyle name="_Бурение (расчет 1-вариант)_Maket БП_Расчет СС нефти_ВСФ_250309 уточн" xfId="639"/>
    <cellStyle name="_Бурение (расчет 1-вариант)_Maket БП_Расчет СС нефти_ВСФ_250309 уточн 2" xfId="640"/>
    <cellStyle name="_Бурение (расчет 1-вариант)_Maket БП_Суточные  ставки" xfId="641"/>
    <cellStyle name="_Бурение (расчет 1-вариант)_Maket БП_Суточные  ставки 2" xfId="642"/>
    <cellStyle name="_Бурение (расчет 1-вариант)_Maket БП_Цена БП-09 уточн_для ПР_250309" xfId="643"/>
    <cellStyle name="_Бурение (расчет 1-вариант)_Maket БП_Цена БП-09 уточн_для ПР_250309 2" xfId="644"/>
    <cellStyle name="_Бурение (расчет 1-вариант)_Maket БП_Цена ГП-09 согл ВН_030309 подписано РНБ" xfId="645"/>
    <cellStyle name="_Бурение (расчет 1-вариант)_Maket БП_Цена ГП-09 согл ВН_030309 подписано РНБ 2" xfId="646"/>
    <cellStyle name="_Бурение (расчет 1-вариант)_Maket БП_Ценовые приложения_ ГП 09_250209 по тендеру" xfId="647"/>
    <cellStyle name="_Бурение (расчет 1-вариант)_Maket БП_Ценовые приложения_ ГП 09_250209 по тендеру 2" xfId="648"/>
    <cellStyle name="_Бурение (расчет 1-вариант)_Копия выручки 2_161008" xfId="649"/>
    <cellStyle name="_Бурение (расчет 1-вариант)_Копия выручки 2_161008 2" xfId="650"/>
    <cellStyle name="_Бурение (расчет 1-вариант)_Копия выручки 211" xfId="651"/>
    <cellStyle name="_Бурение (расчет 1-вариант)_Копия выручки 211 2" xfId="652"/>
    <cellStyle name="_Бурение (расчет 1-вариант)_Расчет СС нефти_ВСФ_250309 уточн" xfId="653"/>
    <cellStyle name="_Бурение (расчет 1-вариант)_Расчет СС нефти_ВСФ_250309 уточн 2" xfId="654"/>
    <cellStyle name="_Бурение (расчет 1-вариант)_РБ Ванкор 17" xfId="655"/>
    <cellStyle name="_Бурение (расчет 1-вариант)_РБ Ванкор 17 2" xfId="656"/>
    <cellStyle name="_Бурение (расчет 1-вариант)_РБ ВСНК 141108" xfId="657"/>
    <cellStyle name="_Бурение (расчет 1-вариант)_РБ ВСНК 141108 2" xfId="658"/>
    <cellStyle name="_Бурение (расчет 1-вариант)_Стоимость Юр_81  РБ ЮТМ_в ЦАУ_221008" xfId="659"/>
    <cellStyle name="_Бурение (расчет 1-вариант)_Стоимость Юр_81  РБ ЮТМ_в ЦАУ_221008 2" xfId="660"/>
    <cellStyle name="_Бурение (расчет 1-вариант)_Суточные  ставки" xfId="661"/>
    <cellStyle name="_Бурение (расчет 1-вариант)_Суточные  ставки 2" xfId="662"/>
    <cellStyle name="_Бурение (расчет 1-вариант)_Цена БП-09 уточн_для ПР_250309" xfId="663"/>
    <cellStyle name="_Бурение (расчет 1-вариант)_Цена БП-09 уточн_для ПР_250309 2" xfId="664"/>
    <cellStyle name="_Бурение (расчет 1-вариант)_Цена ГП-09 согл ВН_030309 подписано РНБ" xfId="665"/>
    <cellStyle name="_Бурение (расчет 1-вариант)_Цена ГП-09 согл ВН_030309 подписано РНБ 2" xfId="666"/>
    <cellStyle name="_Бурение (расчет 1-вариант)_Ценовые приложения_ ГП 09_250209 по тендеру" xfId="667"/>
    <cellStyle name="_Бурение (расчет 1-вариант)_Ценовые приложения_ ГП 09_250209 по тендеру 2" xfId="668"/>
    <cellStyle name="_Бурение (расчет 1-вариант)_ЭБ ВСНК" xfId="669"/>
    <cellStyle name="_Бурение (расчет 1-вариант)_ЭБ ВСНК 2" xfId="670"/>
    <cellStyle name="_Бурение (расчет 1-вариант)_ЭБ ВСНК ред 131108" xfId="671"/>
    <cellStyle name="_Бурение (расчет 1-вариант)_ЭБ ВСНК ред 131108 2" xfId="672"/>
    <cellStyle name="_бурение на 337 скв. 21.04.04 (к защите 23.04.04)" xfId="673"/>
    <cellStyle name="_Бурение(расчет)измен" xfId="674"/>
    <cellStyle name="_Бурение(расчет)измен 2" xfId="675"/>
    <cellStyle name="_Бурение(расчет)измен_Maket БП" xfId="676"/>
    <cellStyle name="_Бурение(расчет)измен_Maket БП 2" xfId="677"/>
    <cellStyle name="_Бурение(расчет)измен_Maket БП_Расчет СС нефти_ВСФ_250309 уточн" xfId="678"/>
    <cellStyle name="_Бурение(расчет)измен_Maket БП_Расчет СС нефти_ВСФ_250309 уточн 2" xfId="679"/>
    <cellStyle name="_Бурение(расчет)измен_Maket БП_Суточные  ставки" xfId="680"/>
    <cellStyle name="_Бурение(расчет)измен_Maket БП_Суточные  ставки 2" xfId="681"/>
    <cellStyle name="_Бурение(расчет)измен_Maket БП_Цена БП-09 уточн_для ПР_250309" xfId="682"/>
    <cellStyle name="_Бурение(расчет)измен_Maket БП_Цена БП-09 уточн_для ПР_250309 2" xfId="683"/>
    <cellStyle name="_Бурение(расчет)измен_Maket БП_Цена ГП-09 согл ВН_030309 подписано РНБ" xfId="684"/>
    <cellStyle name="_Бурение(расчет)измен_Maket БП_Цена ГП-09 согл ВН_030309 подписано РНБ 2" xfId="685"/>
    <cellStyle name="_Бурение(расчет)измен_Maket БП_Ценовые приложения_ ГП 09_250209 по тендеру" xfId="686"/>
    <cellStyle name="_Бурение(расчет)измен_Maket БП_Ценовые приложения_ ГП 09_250209 по тендеру 2" xfId="687"/>
    <cellStyle name="_Бурение(расчет)измен_Копия выручки 2_161008" xfId="688"/>
    <cellStyle name="_Бурение(расчет)измен_Копия выручки 2_161008 2" xfId="689"/>
    <cellStyle name="_Бурение(расчет)измен_Копия выручки 211" xfId="690"/>
    <cellStyle name="_Бурение(расчет)измен_Копия выручки 211 2" xfId="691"/>
    <cellStyle name="_Бурение(расчет)измен_Расчет СС нефти_ВСФ_250309 уточн" xfId="692"/>
    <cellStyle name="_Бурение(расчет)измен_Расчет СС нефти_ВСФ_250309 уточн 2" xfId="693"/>
    <cellStyle name="_Бурение(расчет)измен_РБ Ванкор 17" xfId="694"/>
    <cellStyle name="_Бурение(расчет)измен_РБ Ванкор 17 2" xfId="695"/>
    <cellStyle name="_Бурение(расчет)измен_РБ ВСНК 141108" xfId="696"/>
    <cellStyle name="_Бурение(расчет)измен_РБ ВСНК 141108 2" xfId="697"/>
    <cellStyle name="_Бурение(расчет)измен_Стоимость Юр_81  РБ ЮТМ_в ЦАУ_221008" xfId="698"/>
    <cellStyle name="_Бурение(расчет)измен_Стоимость Юр_81  РБ ЮТМ_в ЦАУ_221008 2" xfId="699"/>
    <cellStyle name="_Бурение(расчет)измен_Суточные  ставки" xfId="700"/>
    <cellStyle name="_Бурение(расчет)измен_Суточные  ставки 2" xfId="701"/>
    <cellStyle name="_Бурение(расчет)измен_Цена БП-09 уточн_для ПР_250309" xfId="702"/>
    <cellStyle name="_Бурение(расчет)измен_Цена БП-09 уточн_для ПР_250309 2" xfId="703"/>
    <cellStyle name="_Бурение(расчет)измен_Цена ГП-09 согл ВН_030309 подписано РНБ" xfId="704"/>
    <cellStyle name="_Бурение(расчет)измен_Цена ГП-09 согл ВН_030309 подписано РНБ 2" xfId="705"/>
    <cellStyle name="_Бурение(расчет)измен_Ценовые приложения_ ГП 09_250209 по тендеру" xfId="706"/>
    <cellStyle name="_Бурение(расчет)измен_Ценовые приложения_ ГП 09_250209 по тендеру 2" xfId="707"/>
    <cellStyle name="_Бурение(расчет)измен_ЭБ ВСНК" xfId="708"/>
    <cellStyle name="_Бурение(расчет)измен_ЭБ ВСНК 2" xfId="709"/>
    <cellStyle name="_Бурение(расчет)измен_ЭБ ВСНК ред 131108" xfId="710"/>
    <cellStyle name="_Бурение(расчет)измен_ЭБ ВСНК ред 131108 2" xfId="711"/>
    <cellStyle name="_Бюджет ННГФ июль" xfId="712"/>
    <cellStyle name="_ВМР и ОС" xfId="713"/>
    <cellStyle name="_Выр ББС" xfId="714"/>
    <cellStyle name="_Выручка 2008_Данису" xfId="715"/>
    <cellStyle name="_ВЫРУЧКА ГФ 2007 г." xfId="716"/>
    <cellStyle name="_ВЫРУЧКА ГФ 2007 г. 2" xfId="717"/>
    <cellStyle name="_ВЫРУЧКА ГФ 2007 г._Выручка для БП-09 ред 251108 вар А с РУС _ГП ВДЗ с формулами" xfId="718"/>
    <cellStyle name="_ВЫРУЧКА ГФ 2007 г._Выручка для БП-09 ред 251108 вар А с РУС _ГП ВДЗ с формулами 2" xfId="719"/>
    <cellStyle name="_ВЫРУЧКА ГФ 2007 г._Книга1" xfId="720"/>
    <cellStyle name="_ВЫРУЧКА ГФ 2007 г._Книга1 2" xfId="721"/>
    <cellStyle name="_ВЫРУЧКА ГФ 2007 г._Книга1_Анализ_СС тендер 09 свод" xfId="722"/>
    <cellStyle name="_ВЫРУЧКА ГФ 2007 г._Книга1_Анализ_СС тендер 09 свод 2" xfId="723"/>
    <cellStyle name="_ВЫРУЧКА ГФ 2007 г._Книга1_Анализ_СС тендер 09 свод_копия для доработки_090908" xfId="724"/>
    <cellStyle name="_ВЫРУЧКА ГФ 2007 г._Книга1_Анализ_СС тендер 09 свод_копия для доработки_090908 2" xfId="725"/>
    <cellStyle name="_ВЫРУЧКА ГФ 2007 г._Книга1_Анализ_СС тендер 09 свод_Расчет СС нефти_ВСФ_250309 уточн" xfId="726"/>
    <cellStyle name="_ВЫРУЧКА ГФ 2007 г._Книга1_Анализ_СС тендер 09 свод_Расчет СС нефти_ВСФ_250309 уточн 2" xfId="727"/>
    <cellStyle name="_ВЫРУЧКА ГФ 2007 г._Книга1_Анализ_СС тендер 09 свод_Суточные  ставки" xfId="728"/>
    <cellStyle name="_ВЫРУЧКА ГФ 2007 г._Книга1_Анализ_СС тендер 09 свод_Суточные  ставки 2" xfId="729"/>
    <cellStyle name="_ВЫРУЧКА ГФ 2007 г._Книга1_Анализ_СС тендер 09 свод_Цена БП-09 уточн_для ПР_250309" xfId="730"/>
    <cellStyle name="_ВЫРУЧКА ГФ 2007 г._Книга1_Анализ_СС тендер 09 свод_Цена БП-09 уточн_для ПР_250309 2" xfId="731"/>
    <cellStyle name="_ВЫРУЧКА ГФ 2007 г._Книга1_Анализ_СС тендер 09 свод_Цена ГП-09 согл ВН_030309 подписано РНБ" xfId="732"/>
    <cellStyle name="_ВЫРУЧКА ГФ 2007 г._Книга1_Анализ_СС тендер 09 свод_Цена ГП-09 согл ВН_030309 подписано РНБ 2" xfId="733"/>
    <cellStyle name="_ВЫРУЧКА ГФ 2007 г._Книга1_Анализ_СС тендер 09 свод_Ценовые приложения_ ГП 09_250209 по тендеру" xfId="734"/>
    <cellStyle name="_ВЫРУЧКА ГФ 2007 г._Книга1_Анализ_СС тендер 09 свод_Ценовые приложения_ ГП 09_250209 по тендеру 2" xfId="735"/>
    <cellStyle name="_ВЫРУЧКА ГФ 2007 г._Книга1_Копия выручки 2_161008" xfId="736"/>
    <cellStyle name="_ВЫРУЧКА ГФ 2007 г._Книга1_Копия выручки 2_161008 2" xfId="737"/>
    <cellStyle name="_ВЫРУЧКА ГФ 2007 г._Книга1_Копия выручки 211" xfId="738"/>
    <cellStyle name="_ВЫРУЧКА ГФ 2007 г._Книга1_Копия выручки 211 2" xfId="739"/>
    <cellStyle name="_ВЫРУЧКА ГФ 2007 г._Книга1_Расчет СС нефти_ВСФ_250309 уточн" xfId="740"/>
    <cellStyle name="_ВЫРУЧКА ГФ 2007 г._Книга1_Расчет СС нефти_ВСФ_250309 уточн 2" xfId="741"/>
    <cellStyle name="_ВЫРУЧКА ГФ 2007 г._Книга1_РБ Ванкор 17" xfId="742"/>
    <cellStyle name="_ВЫРУЧКА ГФ 2007 г._Книга1_РБ Ванкор 17 2" xfId="743"/>
    <cellStyle name="_ВЫРУЧКА ГФ 2007 г._Книга1_РБ ВСНК 141108" xfId="744"/>
    <cellStyle name="_ВЫРУЧКА ГФ 2007 г._Книга1_РБ ВСНК 141108 2" xfId="745"/>
    <cellStyle name="_ВЫРУЧКА ГФ 2007 г._Книга1_Стоимость Юр_81  РБ ЮТМ_в ЦАУ_221008" xfId="746"/>
    <cellStyle name="_ВЫРУЧКА ГФ 2007 г._Книга1_Стоимость Юр_81  РБ ЮТМ_в ЦАУ_221008 2" xfId="747"/>
    <cellStyle name="_ВЫРУЧКА ГФ 2007 г._Книга1_Суточные  ставки" xfId="748"/>
    <cellStyle name="_ВЫРУЧКА ГФ 2007 г._Книга1_Суточные  ставки 2" xfId="749"/>
    <cellStyle name="_ВЫРУЧКА ГФ 2007 г._Книга1_Цена БП-09 уточн_для ПР_250309" xfId="750"/>
    <cellStyle name="_ВЫРУЧКА ГФ 2007 г._Книга1_Цена БП-09 уточн_для ПР_250309 2" xfId="751"/>
    <cellStyle name="_ВЫРУЧКА ГФ 2007 г._Книга1_Цена ГП-09 согл ВН_030309 подписано РНБ" xfId="752"/>
    <cellStyle name="_ВЫРУЧКА ГФ 2007 г._Книга1_Цена ГП-09 согл ВН_030309 подписано РНБ 2" xfId="753"/>
    <cellStyle name="_ВЫРУЧКА ГФ 2007 г._Книга1_Ценовые приложения_ ГП 09_250209 по тендеру" xfId="754"/>
    <cellStyle name="_ВЫРУЧКА ГФ 2007 г._Книга1_Ценовые приложения_ ГП 09_250209 по тендеру 2" xfId="755"/>
    <cellStyle name="_ВЫРУЧКА ГФ 2007 г._Книга1_ЭБ ВСНК" xfId="756"/>
    <cellStyle name="_ВЫРУЧКА ГФ 2007 г._Книга1_ЭБ ВСНК 2" xfId="757"/>
    <cellStyle name="_ВЫРУЧКА ГФ 2007 г._Книга1_ЭБ ВСНК ред 131108" xfId="758"/>
    <cellStyle name="_ВЫРУЧКА ГФ 2007 г._Книга1_ЭБ ВСНК ред 131108 2" xfId="759"/>
    <cellStyle name="_ВЫРУЧКА ГФ 2007 г._Разделы 14, 8(1).2, 9  БП РН-Бурение 2008-2012 (ВАНКОР)" xfId="760"/>
    <cellStyle name="_ВЫРУЧКА ГФ 2007 г._Разделы 14, 8(1).2, 9  БП РН-Бурение 2008-2012 (ВАНКОР) 2" xfId="761"/>
    <cellStyle name="_ВЫРУЧКА ГФ 2007 г._Разделы 14, 8(1).2, 9  БП РН-Бурение 2008-2012 (ВАНКОР)_Расчет СС нефти_ВСФ_250309 уточн" xfId="762"/>
    <cellStyle name="_ВЫРУЧКА ГФ 2007 г._Разделы 14, 8(1).2, 9  БП РН-Бурение 2008-2012 (ВАНКОР)_Расчет СС нефти_ВСФ_250309 уточн 2" xfId="763"/>
    <cellStyle name="_ВЫРУЧКА ГФ 2007 г._Разделы 14, 8(1).2, 9  БП РН-Бурение 2008-2012 (ВАНКОР)_Суточные  ставки" xfId="764"/>
    <cellStyle name="_ВЫРУЧКА ГФ 2007 г._Разделы 14, 8(1).2, 9  БП РН-Бурение 2008-2012 (ВАНКОР)_Суточные  ставки 2" xfId="765"/>
    <cellStyle name="_ВЫРУЧКА ГФ 2007 г._Разделы 14, 8(1).2, 9  БП РН-Бурение 2008-2012 (ВАНКОР)_Цена БП-09 уточн_для ПР_250309" xfId="766"/>
    <cellStyle name="_ВЫРУЧКА ГФ 2007 г._Разделы 14, 8(1).2, 9  БП РН-Бурение 2008-2012 (ВАНКОР)_Цена БП-09 уточн_для ПР_250309 2" xfId="767"/>
    <cellStyle name="_ВЫРУЧКА ГФ 2007 г._Разделы 14, 8(1).2, 9  БП РН-Бурение 2008-2012 (ВАНКОР)_Цена ГП-09 согл ВН_030309 подписано РНБ" xfId="768"/>
    <cellStyle name="_ВЫРУЧКА ГФ 2007 г._Разделы 14, 8(1).2, 9  БП РН-Бурение 2008-2012 (ВАНКОР)_Цена ГП-09 согл ВН_030309 подписано РНБ 2" xfId="769"/>
    <cellStyle name="_ВЫРУЧКА ГФ 2007 г._Разделы 14, 8(1).2, 9  БП РН-Бурение 2008-2012 (ВАНКОР)_Ценовые приложения_ ГП 09_250209 по тендеру" xfId="770"/>
    <cellStyle name="_ВЫРУЧКА ГФ 2007 г._Разделы 14, 8(1).2, 9  БП РН-Бурение 2008-2012 (ВАНКОР)_Ценовые приложения_ ГП 09_250209 по тендеру 2" xfId="771"/>
    <cellStyle name="_ВЫРУЧКА ГФ 2007 г._Расчет СС нефти_ВСФ_250309 уточн" xfId="772"/>
    <cellStyle name="_ВЫРУЧКА ГФ 2007 г._Расчет СС нефти_ВСФ_250309 уточн 2" xfId="773"/>
    <cellStyle name="_ВЫРУЧКА ГФ 2007 г._Суточные  ставки" xfId="774"/>
    <cellStyle name="_ВЫРУЧКА ГФ 2007 г._Суточные  ставки 2" xfId="775"/>
    <cellStyle name="_ВЫРУЧКА ГФ 2007 г._Цена БП-09 уточн_для ПР_250309" xfId="776"/>
    <cellStyle name="_ВЫРУЧКА ГФ 2007 г._Цена БП-09 уточн_для ПР_250309 2" xfId="777"/>
    <cellStyle name="_ВЫРУЧКА ГФ 2007 г._Цена ГП-09 согл ВН_030309 подписано РНБ" xfId="778"/>
    <cellStyle name="_ВЫРУЧКА ГФ 2007 г._Цена ГП-09 согл ВН_030309 подписано РНБ 2" xfId="779"/>
    <cellStyle name="_ВЫРУЧКА ГФ 2007 г._Ценовые приложения_ ГП 09_250209 по тендеру" xfId="780"/>
    <cellStyle name="_ВЫРУЧКА ГФ 2007 г._Ценовые приложения_ ГП 09_250209 по тендеру 2" xfId="781"/>
    <cellStyle name="_ВЫРУЧКА ГФ за июль 2 2007 г." xfId="782"/>
    <cellStyle name="_ВЫРУЧКА ГФ за июль 2 2007 г. 2" xfId="783"/>
    <cellStyle name="_Выручка от реализации 2008" xfId="784"/>
    <cellStyle name="_Выручка прочие" xfId="785"/>
    <cellStyle name="_Гл.юристу Приложения к договору по бурение на 2007 г (РН-Б)" xfId="786"/>
    <cellStyle name="_доп.затраты на мобилизацию бурения" xfId="787"/>
    <cellStyle name="_Др стр-ва Приложение 2.1" xfId="788"/>
    <cellStyle name="_Затраты БП 2008 баз. вар." xfId="789"/>
    <cellStyle name="_Изменение макета БП_050706" xfId="790"/>
    <cellStyle name="_Инвест 2007гХайбуллина." xfId="791"/>
    <cellStyle name="_Инвестиционная программа 2005 год 2 вариант" xfId="792"/>
    <cellStyle name="_Итог ВМП Трансп" xfId="793"/>
    <cellStyle name="_к 216(перех)с освоением вод" xfId="794"/>
    <cellStyle name="_к 216(перех)с освоением вод 2" xfId="795"/>
    <cellStyle name="_к 216(перех)с освоением вод_Выручка для БП-09 ред 251108 вар А с РУС _ГП ВДЗ с формулами" xfId="796"/>
    <cellStyle name="_к 216(перех)с освоением вод_Выручка для БП-09 ред 251108 вар А с РУС _ГП ВДЗ с формулами 2" xfId="797"/>
    <cellStyle name="_к 216(перех)с освоением вод_Книга1" xfId="798"/>
    <cellStyle name="_к 216(перех)с освоением вод_Книга1 2" xfId="799"/>
    <cellStyle name="_к 216(перех)с освоением вод_Книга1_Анализ_СС тендер 09 свод" xfId="800"/>
    <cellStyle name="_к 216(перех)с освоением вод_Книга1_Анализ_СС тендер 09 свод 2" xfId="801"/>
    <cellStyle name="_к 216(перех)с освоением вод_Книга1_Анализ_СС тендер 09 свод_копия для доработки_090908" xfId="802"/>
    <cellStyle name="_к 216(перех)с освоением вод_Книга1_Анализ_СС тендер 09 свод_копия для доработки_090908 2" xfId="803"/>
    <cellStyle name="_к 216(перех)с освоением вод_Книга1_Анализ_СС тендер 09 свод_Расчет СС нефти_ВСФ_250309 уточн" xfId="804"/>
    <cellStyle name="_к 216(перех)с освоением вод_Книга1_Анализ_СС тендер 09 свод_Расчет СС нефти_ВСФ_250309 уточн 2" xfId="805"/>
    <cellStyle name="_к 216(перех)с освоением вод_Книга1_Анализ_СС тендер 09 свод_Суточные  ставки" xfId="806"/>
    <cellStyle name="_к 216(перех)с освоением вод_Книга1_Анализ_СС тендер 09 свод_Суточные  ставки 2" xfId="807"/>
    <cellStyle name="_к 216(перех)с освоением вод_Книга1_Анализ_СС тендер 09 свод_Цена БП-09 уточн_для ПР_250309" xfId="808"/>
    <cellStyle name="_к 216(перех)с освоением вод_Книга1_Анализ_СС тендер 09 свод_Цена БП-09 уточн_для ПР_250309 2" xfId="809"/>
    <cellStyle name="_к 216(перех)с освоением вод_Книга1_Анализ_СС тендер 09 свод_Цена ГП-09 согл ВН_030309 подписано РНБ" xfId="810"/>
    <cellStyle name="_к 216(перех)с освоением вод_Книга1_Анализ_СС тендер 09 свод_Цена ГП-09 согл ВН_030309 подписано РНБ 2" xfId="811"/>
    <cellStyle name="_к 216(перех)с освоением вод_Книга1_Анализ_СС тендер 09 свод_Ценовые приложения_ ГП 09_250209 по тендеру" xfId="812"/>
    <cellStyle name="_к 216(перех)с освоением вод_Книга1_Анализ_СС тендер 09 свод_Ценовые приложения_ ГП 09_250209 по тендеру 2" xfId="813"/>
    <cellStyle name="_к 216(перех)с освоением вод_Книга1_Копия выручки 2_161008" xfId="814"/>
    <cellStyle name="_к 216(перех)с освоением вод_Книга1_Копия выручки 2_161008 2" xfId="815"/>
    <cellStyle name="_к 216(перех)с освоением вод_Книга1_Копия выручки 211" xfId="816"/>
    <cellStyle name="_к 216(перех)с освоением вод_Книга1_Копия выручки 211 2" xfId="817"/>
    <cellStyle name="_к 216(перех)с освоением вод_Книга1_Расчет СС нефти_ВСФ_250309 уточн" xfId="818"/>
    <cellStyle name="_к 216(перех)с освоением вод_Книга1_Расчет СС нефти_ВСФ_250309 уточн 2" xfId="819"/>
    <cellStyle name="_к 216(перех)с освоением вод_Книга1_РБ Ванкор 17" xfId="820"/>
    <cellStyle name="_к 216(перех)с освоением вод_Книга1_РБ Ванкор 17 2" xfId="821"/>
    <cellStyle name="_к 216(перех)с освоением вод_Книга1_РБ ВСНК 141108" xfId="822"/>
    <cellStyle name="_к 216(перех)с освоением вод_Книга1_РБ ВСНК 141108 2" xfId="823"/>
    <cellStyle name="_к 216(перех)с освоением вод_Книга1_Стоимость Юр_81  РБ ЮТМ_в ЦАУ_221008" xfId="824"/>
    <cellStyle name="_к 216(перех)с освоением вод_Книга1_Стоимость Юр_81  РБ ЮТМ_в ЦАУ_221008 2" xfId="825"/>
    <cellStyle name="_к 216(перех)с освоением вод_Книга1_Суточные  ставки" xfId="826"/>
    <cellStyle name="_к 216(перех)с освоением вод_Книга1_Суточные  ставки 2" xfId="827"/>
    <cellStyle name="_к 216(перех)с освоением вод_Книга1_Цена БП-09 уточн_для ПР_250309" xfId="828"/>
    <cellStyle name="_к 216(перех)с освоением вод_Книга1_Цена БП-09 уточн_для ПР_250309 2" xfId="829"/>
    <cellStyle name="_к 216(перех)с освоением вод_Книга1_Цена ГП-09 согл ВН_030309 подписано РНБ" xfId="830"/>
    <cellStyle name="_к 216(перех)с освоением вод_Книга1_Цена ГП-09 согл ВН_030309 подписано РНБ 2" xfId="831"/>
    <cellStyle name="_к 216(перех)с освоением вод_Книга1_Ценовые приложения_ ГП 09_250209 по тендеру" xfId="832"/>
    <cellStyle name="_к 216(перех)с освоением вод_Книга1_Ценовые приложения_ ГП 09_250209 по тендеру 2" xfId="833"/>
    <cellStyle name="_к 216(перех)с освоением вод_Книга1_ЭБ ВСНК" xfId="834"/>
    <cellStyle name="_к 216(перех)с освоением вод_Книга1_ЭБ ВСНК 2" xfId="835"/>
    <cellStyle name="_к 216(перех)с освоением вод_Книга1_ЭБ ВСНК ред 131108" xfId="836"/>
    <cellStyle name="_к 216(перех)с освоением вод_Книга1_ЭБ ВСНК ред 131108 2" xfId="837"/>
    <cellStyle name="_к 216(перех)с освоением вод_Разделы 14, 8(1).2, 9  БП РН-Бурение 2008-2012 (ВАНКОР)" xfId="838"/>
    <cellStyle name="_к 216(перех)с освоением вод_Разделы 14, 8(1).2, 9  БП РН-Бурение 2008-2012 (ВАНКОР) 2" xfId="839"/>
    <cellStyle name="_к 216(перех)с освоением вод_Разделы 14, 8(1).2, 9  БП РН-Бурение 2008-2012 (ВАНКОР)_Расчет СС нефти_ВСФ_250309 уточн" xfId="840"/>
    <cellStyle name="_к 216(перех)с освоением вод_Разделы 14, 8(1).2, 9  БП РН-Бурение 2008-2012 (ВАНКОР)_Расчет СС нефти_ВСФ_250309 уточн 2" xfId="841"/>
    <cellStyle name="_к 216(перех)с освоением вод_Разделы 14, 8(1).2, 9  БП РН-Бурение 2008-2012 (ВАНКОР)_Суточные  ставки" xfId="842"/>
    <cellStyle name="_к 216(перех)с освоением вод_Разделы 14, 8(1).2, 9  БП РН-Бурение 2008-2012 (ВАНКОР)_Суточные  ставки 2" xfId="843"/>
    <cellStyle name="_к 216(перех)с освоением вод_Разделы 14, 8(1).2, 9  БП РН-Бурение 2008-2012 (ВАНКОР)_Цена БП-09 уточн_для ПР_250309" xfId="844"/>
    <cellStyle name="_к 216(перех)с освоением вод_Разделы 14, 8(1).2, 9  БП РН-Бурение 2008-2012 (ВАНКОР)_Цена БП-09 уточн_для ПР_250309 2" xfId="845"/>
    <cellStyle name="_к 216(перех)с освоением вод_Разделы 14, 8(1).2, 9  БП РН-Бурение 2008-2012 (ВАНКОР)_Цена ГП-09 согл ВН_030309 подписано РНБ" xfId="846"/>
    <cellStyle name="_к 216(перех)с освоением вод_Разделы 14, 8(1).2, 9  БП РН-Бурение 2008-2012 (ВАНКОР)_Цена ГП-09 согл ВН_030309 подписано РНБ 2" xfId="847"/>
    <cellStyle name="_к 216(перех)с освоением вод_Разделы 14, 8(1).2, 9  БП РН-Бурение 2008-2012 (ВАНКОР)_Ценовые приложения_ ГП 09_250209 по тендеру" xfId="848"/>
    <cellStyle name="_к 216(перех)с освоением вод_Разделы 14, 8(1).2, 9  БП РН-Бурение 2008-2012 (ВАНКОР)_Ценовые приложения_ ГП 09_250209 по тендеру 2" xfId="849"/>
    <cellStyle name="_к 216(перех)с освоением вод_Расчет СС нефти_ВСФ_250309 уточн" xfId="850"/>
    <cellStyle name="_к 216(перех)с освоением вод_Расчет СС нефти_ВСФ_250309 уточн 2" xfId="851"/>
    <cellStyle name="_к 216(перех)с освоением вод_Суточные  ставки" xfId="852"/>
    <cellStyle name="_к 216(перех)с освоением вод_Суточные  ставки 2" xfId="853"/>
    <cellStyle name="_к 216(перех)с освоением вод_Цена БП-09 уточн_для ПР_250309" xfId="854"/>
    <cellStyle name="_к 216(перех)с освоением вод_Цена БП-09 уточн_для ПР_250309 2" xfId="855"/>
    <cellStyle name="_к 216(перех)с освоением вод_Цена ГП-09 согл ВН_030309 подписано РНБ" xfId="856"/>
    <cellStyle name="_к 216(перех)с освоением вод_Цена ГП-09 согл ВН_030309 подписано РНБ 2" xfId="857"/>
    <cellStyle name="_к 216(перех)с освоением вод_Ценовые приложения_ ГП 09_250209 по тендеру" xfId="858"/>
    <cellStyle name="_к 216(перех)с освоением вод_Ценовые приложения_ ГП 09_250209 по тендеру 2" xfId="859"/>
    <cellStyle name="_Кв ПНГ -2007 ТАНЯ" xfId="860"/>
    <cellStyle name="_Книга1" xfId="861"/>
    <cellStyle name="_Книга1 (2)" xfId="862"/>
    <cellStyle name="_Книга1 (2)_Р.12 Труд" xfId="863"/>
    <cellStyle name="_Книга1_1" xfId="864"/>
    <cellStyle name="_Книга1_1 2" xfId="865"/>
    <cellStyle name="_Книга1_Р.12 Труд" xfId="866"/>
    <cellStyle name="_Книга2" xfId="867"/>
    <cellStyle name="_Копия АВИАПЕРЕВОЗКИ НА ВАНКОР" xfId="868"/>
    <cellStyle name="_Копия Инвест  проект на Сугмутское м-е (бригада №5) окончательный (3)" xfId="869"/>
    <cellStyle name="_Копия Программа перевооружения 2007-2011 гг  СВОД (2)" xfId="870"/>
    <cellStyle name="_Копия Программа перевооружения 2007-2011 гг  СВОД (2)_Р.12 Труд" xfId="871"/>
    <cellStyle name="_Копия Разделы 15,16 2008-2012 " xfId="872"/>
    <cellStyle name="_Копия Разделы 15,16 2008-2012  2" xfId="873"/>
    <cellStyle name="_Копия Разделы 15,16 2008-2012 _Maket БП" xfId="874"/>
    <cellStyle name="_Копия Разделы 15,16 2008-2012 _Maket БП 2" xfId="875"/>
    <cellStyle name="_Копия Разделы 15,16 2008-2012 _Maket БП_Выручка для БП-09 ред 251108 вар А с РУС _ГП ВДЗ с формулами" xfId="876"/>
    <cellStyle name="_Копия Разделы 15,16 2008-2012 _Maket БП_Выручка для БП-09 ред 251108 вар А с РУС _ГП ВДЗ с формулами 2" xfId="877"/>
    <cellStyle name="_Копия Разделы 15,16 2008-2012 _Maket БП_Выручка для БП-09 ред 251108 вар А с РУС _ГП ВДЗ с формулами_Расчет Петим-3 ред 030609" xfId="878"/>
    <cellStyle name="_Копия Разделы 15,16 2008-2012 _Maket БП_Выручка для БП-09 ред 251108 вар А с РУС _ГП ВДЗ с формулами_Расчет Петим-3 ред 030609 2" xfId="879"/>
    <cellStyle name="_Копия Разделы 15,16 2008-2012 _Maket БП_Выручка для БП-09 ред 251108 вар А с РУС _ГП ВДЗ с формулами_Расчет ЭБ ред 100609 кусты 2,6,1,7" xfId="880"/>
    <cellStyle name="_Копия Разделы 15,16 2008-2012 _Maket БП_Выручка для БП-09 ред 251108 вар А с РУС _ГП ВДЗ с формулами_Расчет ЭБ ред 100609 кусты 2,6,1,7 2" xfId="881"/>
    <cellStyle name="_Копия Разделы 15,16 2008-2012 _Maket БП_Расчет СС нефти_ВСФ_250309 уточн" xfId="882"/>
    <cellStyle name="_Копия Разделы 15,16 2008-2012 _Maket БП_Расчет СС нефти_ВСФ_250309 уточн 2" xfId="883"/>
    <cellStyle name="_Копия Разделы 15,16 2008-2012 _Maket БП_расчет стоимости метра проходки_ВСФ_250209" xfId="884"/>
    <cellStyle name="_Копия Разделы 15,16 2008-2012 _Maket БП_расчет стоимости метра проходки_ВСФ_250209 2" xfId="885"/>
    <cellStyle name="_Копия Разделы 15,16 2008-2012 _Maket БП_расчет стоимости метра проходки_ВСФ_250209_Расчет Петим-3 ред 030609" xfId="886"/>
    <cellStyle name="_Копия Разделы 15,16 2008-2012 _Maket БП_расчет стоимости метра проходки_ВСФ_250209_Расчет Петим-3 ред 030609 2" xfId="887"/>
    <cellStyle name="_Копия Разделы 15,16 2008-2012 _Maket БП_расчет стоимости метра проходки_ВСФ_250209_Расчет ЭБ ред 100609 кусты 2,6,1,7" xfId="888"/>
    <cellStyle name="_Копия Разделы 15,16 2008-2012 _Maket БП_расчет стоимости метра проходки_ВСФ_250209_Расчет ЭБ ред 100609 кусты 2,6,1,7 2" xfId="889"/>
    <cellStyle name="_Копия Разделы 15,16 2008-2012 _Maket БП_Суточные  ставки" xfId="890"/>
    <cellStyle name="_Копия Разделы 15,16 2008-2012 _Maket БП_Суточные  ставки 2" xfId="891"/>
    <cellStyle name="_Копия Разделы 15,16 2008-2012 _Maket БП_Цена ГП-09 согл ВН_030309 подписано РНБ" xfId="892"/>
    <cellStyle name="_Копия Разделы 15,16 2008-2012 _Maket БП_Цена ГП-09 согл ВН_030309 подписано РНБ 2" xfId="893"/>
    <cellStyle name="_Копия Разделы 15,16 2008-2012 _Maket БП_Ценовые приложения_ ГП 09_200209" xfId="894"/>
    <cellStyle name="_Копия Разделы 15,16 2008-2012 _Maket БП_Ценовые приложения_ ГП 09_200209 2" xfId="895"/>
    <cellStyle name="_Копия Разделы 15,16 2008-2012 _Maket БП_Ценовые приложения_ ГП 09_200209_Расчет Петим-3 ред 030609" xfId="896"/>
    <cellStyle name="_Копия Разделы 15,16 2008-2012 _Maket БП_Ценовые приложения_ ГП 09_200209_Расчет Петим-3 ред 030609 2" xfId="897"/>
    <cellStyle name="_Копия Разделы 15,16 2008-2012 _Maket БП_Ценовые приложения_ ГП 09_200209_Расчет ЭБ ред 100609 кусты 2,6,1,7" xfId="898"/>
    <cellStyle name="_Копия Разделы 15,16 2008-2012 _Maket БП_Ценовые приложения_ ГП 09_200209_Расчет ЭБ ред 100609 кусты 2,6,1,7 2" xfId="899"/>
    <cellStyle name="_Копия Разделы 15,16 2008-2012 _Maket БП_Ценовые приложения_ ГП 09_250209 по тендеру" xfId="900"/>
    <cellStyle name="_Копия Разделы 15,16 2008-2012 _Maket БП_Ценовые приложения_ ГП 09_250209 по тендеру 2" xfId="901"/>
    <cellStyle name="_Копия Разделы 15,16 2008-2012 _Maket БП_Эл_энергия_ВСФ_240209_БП" xfId="902"/>
    <cellStyle name="_Копия Разделы 15,16 2008-2012 _Maket БП_Эл_энергия_ВСФ_240209_БП 2" xfId="903"/>
    <cellStyle name="_Копия Разделы 15,16 2008-2012 _Maket БП_Эл_энергия_ВСФ_240209_БП_Расчет СС нефти_ВСФ_250309 уточн" xfId="904"/>
    <cellStyle name="_Копия Разделы 15,16 2008-2012 _Maket БП_Эл_энергия_ВСФ_240209_БП_Расчет СС нефти_ВСФ_250309 уточн 2" xfId="905"/>
    <cellStyle name="_Копия Разделы 15,16 2008-2012 _Выручка для БП-09 ред 251108 вар А с РУС _ГП ВДЗ с формулами" xfId="906"/>
    <cellStyle name="_Копия Разделы 15,16 2008-2012 _Выручка для БП-09 ред 251108 вар А с РУС _ГП ВДЗ с формулами 2" xfId="907"/>
    <cellStyle name="_Копия Разделы 15,16 2008-2012 _Выручка для БП-09 ред 251108 вар А с РУС _ГП ВДЗ с формулами_Расчет Петим-3 ред 030609" xfId="908"/>
    <cellStyle name="_Копия Разделы 15,16 2008-2012 _Выручка для БП-09 ред 251108 вар А с РУС _ГП ВДЗ с формулами_Расчет Петим-3 ред 030609 2" xfId="909"/>
    <cellStyle name="_Копия Разделы 15,16 2008-2012 _Выручка для БП-09 ред 251108 вар А с РУС _ГП ВДЗ с формулами_Расчет ЭБ ред 100609 кусты 2,6,1,7" xfId="910"/>
    <cellStyle name="_Копия Разделы 15,16 2008-2012 _Выручка для БП-09 ред 251108 вар А с РУС _ГП ВДЗ с формулами_Расчет ЭБ ред 100609 кусты 2,6,1,7 2" xfId="911"/>
    <cellStyle name="_Копия Разделы 15,16 2008-2012 _Копия выручки 2_161008" xfId="912"/>
    <cellStyle name="_Копия Разделы 15,16 2008-2012 _Копия выручки 2_161008 2" xfId="913"/>
    <cellStyle name="_Копия Разделы 15,16 2008-2012 _Копия выручки 211" xfId="914"/>
    <cellStyle name="_Копия Разделы 15,16 2008-2012 _Копия выручки 211 2" xfId="915"/>
    <cellStyle name="_Копия Разделы 15,16 2008-2012 _Расчет СС нефти_ВСФ_250309 уточн" xfId="916"/>
    <cellStyle name="_Копия Разделы 15,16 2008-2012 _Расчет СС нефти_ВСФ_250309 уточн 2" xfId="917"/>
    <cellStyle name="_Копия Разделы 15,16 2008-2012 _расчет стоимости метра проходки_ВСФ_250209" xfId="918"/>
    <cellStyle name="_Копия Разделы 15,16 2008-2012 _расчет стоимости метра проходки_ВСФ_250209 2" xfId="919"/>
    <cellStyle name="_Копия Разделы 15,16 2008-2012 _расчет стоимости метра проходки_ВСФ_250209_Расчет Петим-3 ред 030609" xfId="920"/>
    <cellStyle name="_Копия Разделы 15,16 2008-2012 _расчет стоимости метра проходки_ВСФ_250209_Расчет Петим-3 ред 030609 2" xfId="921"/>
    <cellStyle name="_Копия Разделы 15,16 2008-2012 _расчет стоимости метра проходки_ВСФ_250209_Расчет ЭБ ред 100609 кусты 2,6,1,7" xfId="922"/>
    <cellStyle name="_Копия Разделы 15,16 2008-2012 _расчет стоимости метра проходки_ВСФ_250209_Расчет ЭБ ред 100609 кусты 2,6,1,7 2" xfId="923"/>
    <cellStyle name="_Копия Разделы 15,16 2008-2012 _РБ Ванкор 17" xfId="924"/>
    <cellStyle name="_Копия Разделы 15,16 2008-2012 _РБ Ванкор 17 2" xfId="925"/>
    <cellStyle name="_Копия Разделы 15,16 2008-2012 _РБ ВСНК 141108" xfId="926"/>
    <cellStyle name="_Копия Разделы 15,16 2008-2012 _РБ ВСНК 141108 2" xfId="927"/>
    <cellStyle name="_Копия Разделы 15,16 2008-2012 _Стоимость Юр_81  РБ ЮТМ_в ЦАУ_221008" xfId="928"/>
    <cellStyle name="_Копия Разделы 15,16 2008-2012 _Стоимость Юр_81  РБ ЮТМ_в ЦАУ_221008 2" xfId="929"/>
    <cellStyle name="_Копия Разделы 15,16 2008-2012 _Суточные  ставки" xfId="930"/>
    <cellStyle name="_Копия Разделы 15,16 2008-2012 _Суточные  ставки 2" xfId="931"/>
    <cellStyle name="_Копия Разделы 15,16 2008-2012 _Цена ГП-09 согл ВН_030309 подписано РНБ" xfId="932"/>
    <cellStyle name="_Копия Разделы 15,16 2008-2012 _Цена ГП-09 согл ВН_030309 подписано РНБ 2" xfId="933"/>
    <cellStyle name="_Копия Разделы 15,16 2008-2012 _Ценовые приложения_ ГП 09_200209" xfId="934"/>
    <cellStyle name="_Копия Разделы 15,16 2008-2012 _Ценовые приложения_ ГП 09_200209 2" xfId="935"/>
    <cellStyle name="_Копия Разделы 15,16 2008-2012 _Ценовые приложения_ ГП 09_200209_Расчет Петим-3 ред 030609" xfId="936"/>
    <cellStyle name="_Копия Разделы 15,16 2008-2012 _Ценовые приложения_ ГП 09_200209_Расчет Петим-3 ред 030609 2" xfId="937"/>
    <cellStyle name="_Копия Разделы 15,16 2008-2012 _Ценовые приложения_ ГП 09_200209_Расчет ЭБ ред 100609 кусты 2,6,1,7" xfId="938"/>
    <cellStyle name="_Копия Разделы 15,16 2008-2012 _Ценовые приложения_ ГП 09_200209_Расчет ЭБ ред 100609 кусты 2,6,1,7 2" xfId="939"/>
    <cellStyle name="_Копия Разделы 15,16 2008-2012 _Ценовые приложения_ ГП 09_250209 по тендеру" xfId="940"/>
    <cellStyle name="_Копия Разделы 15,16 2008-2012 _Ценовые приложения_ ГП 09_250209 по тендеру 2" xfId="941"/>
    <cellStyle name="_Копия Разделы 15,16 2008-2012 _ЭБ ВСНК" xfId="942"/>
    <cellStyle name="_Копия Разделы 15,16 2008-2012 _ЭБ ВСНК 2" xfId="943"/>
    <cellStyle name="_Копия Разделы 15,16 2008-2012 _ЭБ ВСНК ред 131108" xfId="944"/>
    <cellStyle name="_Копия Разделы 15,16 2008-2012 _ЭБ ВСНК ред 131108 2" xfId="945"/>
    <cellStyle name="_Копия Разделы 15,16 2008-2012 _Эл_энергия_ВСФ_240209_БП" xfId="946"/>
    <cellStyle name="_Копия Разделы 15,16 2008-2012 _Эл_энергия_ВСФ_240209_БП 2" xfId="947"/>
    <cellStyle name="_Копия Разделы 15,16 2008-2012 _Эл_энергия_ВСФ_240209_БП_Расчет СС нефти_ВСФ_250309 уточн" xfId="948"/>
    <cellStyle name="_Копия Разделы 15,16 2008-2012 _Эл_энергия_ВСФ_240209_БП_Расчет СС нефти_ВСФ_250309 уточн 2" xfId="949"/>
    <cellStyle name="_Копия Расч . ст-ти скв № 7087 куста № 64А" xfId="950"/>
    <cellStyle name="_Копия РЕЕСТР ОБЪЕМОВ ГФ за 2007г  2.08" xfId="951"/>
    <cellStyle name="_Копия Смета 2005г СНГ" xfId="952"/>
    <cellStyle name="_Копия Смета затрат с расшифровками-1бриг.для Оренбурга 2006г.2580 руб.посл." xfId="953"/>
    <cellStyle name="_Копия ТЭП СБК 2005 (БП+) (3)" xfId="954"/>
    <cellStyle name="_Крепление обновл." xfId="955"/>
    <cellStyle name="_Крепление обновл. 2" xfId="956"/>
    <cellStyle name="_Крепление обновл._Maket БП" xfId="957"/>
    <cellStyle name="_Крепление обновл._Maket БП 2" xfId="958"/>
    <cellStyle name="_Крепление обновл._Maket БП_Расчет СС нефти_ВСФ_250309 уточн" xfId="959"/>
    <cellStyle name="_Крепление обновл._Maket БП_Расчет СС нефти_ВСФ_250309 уточн 2" xfId="960"/>
    <cellStyle name="_Крепление обновл._Maket БП_Суточные  ставки" xfId="961"/>
    <cellStyle name="_Крепление обновл._Maket БП_Суточные  ставки 2" xfId="962"/>
    <cellStyle name="_Крепление обновл._Maket БП_Цена БП-09 уточн_для ПР_250309" xfId="963"/>
    <cellStyle name="_Крепление обновл._Maket БП_Цена БП-09 уточн_для ПР_250309 2" xfId="964"/>
    <cellStyle name="_Крепление обновл._Maket БП_Цена ГП-09 согл ВН_030309 подписано РНБ" xfId="965"/>
    <cellStyle name="_Крепление обновл._Maket БП_Цена ГП-09 согл ВН_030309 подписано РНБ 2" xfId="966"/>
    <cellStyle name="_Крепление обновл._Maket БП_Ценовые приложения_ ГП 09_250209 по тендеру" xfId="967"/>
    <cellStyle name="_Крепление обновл._Maket БП_Ценовые приложения_ ГП 09_250209 по тендеру 2" xfId="968"/>
    <cellStyle name="_Крепление обновл._Копия выручки 2_161008" xfId="969"/>
    <cellStyle name="_Крепление обновл._Копия выручки 2_161008 2" xfId="970"/>
    <cellStyle name="_Крепление обновл._Копия выручки 211" xfId="971"/>
    <cellStyle name="_Крепление обновл._Копия выручки 211 2" xfId="972"/>
    <cellStyle name="_Крепление обновл._Расчет СС нефти_ВСФ_250309 уточн" xfId="973"/>
    <cellStyle name="_Крепление обновл._Расчет СС нефти_ВСФ_250309 уточн 2" xfId="974"/>
    <cellStyle name="_Крепление обновл._РБ Ванкор 17" xfId="975"/>
    <cellStyle name="_Крепление обновл._РБ Ванкор 17 2" xfId="976"/>
    <cellStyle name="_Крепление обновл._РБ ВСНК 141108" xfId="977"/>
    <cellStyle name="_Крепление обновл._РБ ВСНК 141108 2" xfId="978"/>
    <cellStyle name="_Крепление обновл._Стоимость Юр_81  РБ ЮТМ_в ЦАУ_221008" xfId="979"/>
    <cellStyle name="_Крепление обновл._Стоимость Юр_81  РБ ЮТМ_в ЦАУ_221008 2" xfId="980"/>
    <cellStyle name="_Крепление обновл._Суточные  ставки" xfId="981"/>
    <cellStyle name="_Крепление обновл._Суточные  ставки 2" xfId="982"/>
    <cellStyle name="_Крепление обновл._Цена БП-09 уточн_для ПР_250309" xfId="983"/>
    <cellStyle name="_Крепление обновл._Цена БП-09 уточн_для ПР_250309 2" xfId="984"/>
    <cellStyle name="_Крепление обновл._Цена ГП-09 согл ВН_030309 подписано РНБ" xfId="985"/>
    <cellStyle name="_Крепление обновл._Цена ГП-09 согл ВН_030309 подписано РНБ 2" xfId="986"/>
    <cellStyle name="_Крепление обновл._Ценовые приложения_ ГП 09_250209 по тендеру" xfId="987"/>
    <cellStyle name="_Крепление обновл._Ценовые приложения_ ГП 09_250209 по тендеру 2" xfId="988"/>
    <cellStyle name="_Крепление обновл._ЭБ ВСНК" xfId="989"/>
    <cellStyle name="_Крепление обновл._ЭБ ВСНК 2" xfId="990"/>
    <cellStyle name="_Крепление обновл._ЭБ ВСНК ред 131108" xfId="991"/>
    <cellStyle name="_Крепление обновл._ЭБ ВСНК ред 131108 2" xfId="992"/>
    <cellStyle name="_КРС  ООО УРС-Самара  на 2006г" xfId="993"/>
    <cellStyle name="_Лист1" xfId="994"/>
    <cellStyle name="_Лист1_Р.12 Труд" xfId="995"/>
    <cellStyle name="_Лот №01 (ПБ Масляная площадь скв. №1)" xfId="996"/>
    <cellStyle name="_Лот №01 (РБ Масляная) от 05.12.07 г для ДБСТиС на 2008 РН-КНГ" xfId="997"/>
    <cellStyle name="_Лот №01 (РБ Масляная) от 05.12.07 г для ДБСТиС на 2008 РН-КНГ 2" xfId="998"/>
    <cellStyle name="_Лот №01 (РБ Масляная) от 05.12.07 г для ДБСТиС на 2008 РН-КНГ_Расчет СС нефти_ВСФ_250309 уточн" xfId="999"/>
    <cellStyle name="_Лот №01 (РБ Масляная) от 05.12.07 г для ДБСТиС на 2008 РН-КНГ_Расчет СС нефти_ВСФ_250309 уточн 2" xfId="1000"/>
    <cellStyle name="_Лот №01 (РБ Масляная) от 05.12.07 г для ДБСТиС на 2008 РН-КНГ_Суточные  ставки" xfId="1001"/>
    <cellStyle name="_Лот №01 (РБ Масляная) от 05.12.07 г для ДБСТиС на 2008 РН-КНГ_Суточные  ставки 2" xfId="1002"/>
    <cellStyle name="_Лот №01 (РБ Масляная) от 05.12.07 г для ДБСТиС на 2008 РН-КНГ_Цена БП-09 уточн_для ПР_250309" xfId="1003"/>
    <cellStyle name="_Лот №01 (РБ Масляная) от 05.12.07 г для ДБСТиС на 2008 РН-КНГ_Цена БП-09 уточн_для ПР_250309 2" xfId="1004"/>
    <cellStyle name="_Лот №01 (РБ Масляная) от 05.12.07 г для ДБСТиС на 2008 РН-КНГ_Цена ГП-09 согл ВН_030309 подписано РНБ" xfId="1005"/>
    <cellStyle name="_Лот №01 (РБ Масляная) от 05.12.07 г для ДБСТиС на 2008 РН-КНГ_Цена ГП-09 согл ВН_030309 подписано РНБ 2" xfId="1006"/>
    <cellStyle name="_Лот №01 (РБ Масляная) от 05.12.07 г для ДБСТиС на 2008 РН-КНГ_Ценовые приложения_ ГП 09_250209 по тендеру" xfId="1007"/>
    <cellStyle name="_Лот №01 (РБ Масляная) от 05.12.07 г для ДБСТиС на 2008 РН-КНГ_Ценовые приложения_ ГП 09_250209 по тендеру 2" xfId="1008"/>
    <cellStyle name="_Лот №02 (РБ Грущаная площадь скв. №2)" xfId="1009"/>
    <cellStyle name="_Лот №03 (ПБ Восточно-Чумаковская площадь скв. №2)" xfId="1010"/>
    <cellStyle name="_ЛОТ №04-01 (ЭБ куст №1)" xfId="1011"/>
    <cellStyle name="_МАКЕТ книги б п для добычи 2008-20012г" xfId="1012"/>
    <cellStyle name="_МАКЕТ книги б п для добычи 2008-20012г 2" xfId="1013"/>
    <cellStyle name="_МАКЕТ книги б п для добычи 2008-20012г_Выручка для БП-09 ред 251108 вар А с РУС _ГП ВДЗ с формулами" xfId="1014"/>
    <cellStyle name="_МАКЕТ книги б п для добычи 2008-20012г_Выручка для БП-09 ред 251108 вар А с РУС _ГП ВДЗ с формулами 2" xfId="1015"/>
    <cellStyle name="_МАКЕТ книги б п для добычи 2008-20012г_Выручка для БП-09 ред 251108 вар А с РУС _ГП ВДЗ с формулами_Расчет Петим-3 ред 030609" xfId="1016"/>
    <cellStyle name="_МАКЕТ книги б п для добычи 2008-20012г_Выручка для БП-09 ред 251108 вар А с РУС _ГП ВДЗ с формулами_Расчет Петим-3 ред 030609 2" xfId="1017"/>
    <cellStyle name="_МАКЕТ книги б п для добычи 2008-20012г_Выручка для БП-09 ред 251108 вар А с РУС _ГП ВДЗ с формулами_Расчет ЭБ ред 100609 кусты 2,6,1,7" xfId="1018"/>
    <cellStyle name="_МАКЕТ книги б п для добычи 2008-20012г_Выручка для БП-09 ред 251108 вар А с РУС _ГП ВДЗ с формулами_Расчет ЭБ ред 100609 кусты 2,6,1,7 2" xfId="1019"/>
    <cellStyle name="_МАКЕТ книги б п для добычи 2008-20012г_Расчет СС нефти_ВСФ_250309 уточн" xfId="1020"/>
    <cellStyle name="_МАКЕТ книги б п для добычи 2008-20012г_Расчет СС нефти_ВСФ_250309 уточн 2" xfId="1021"/>
    <cellStyle name="_МАКЕТ книги б п для добычи 2008-20012г_расчет стоимости метра проходки_ВСФ_250209" xfId="1022"/>
    <cellStyle name="_МАКЕТ книги б п для добычи 2008-20012г_расчет стоимости метра проходки_ВСФ_250209 2" xfId="1023"/>
    <cellStyle name="_МАКЕТ книги б п для добычи 2008-20012г_расчет стоимости метра проходки_ВСФ_250209_Расчет Петим-3 ред 030609" xfId="1024"/>
    <cellStyle name="_МАКЕТ книги б п для добычи 2008-20012г_расчет стоимости метра проходки_ВСФ_250209_Расчет Петим-3 ред 030609 2" xfId="1025"/>
    <cellStyle name="_МАКЕТ книги б п для добычи 2008-20012г_расчет стоимости метра проходки_ВСФ_250209_Расчет ЭБ ред 100609 кусты 2,6,1,7" xfId="1026"/>
    <cellStyle name="_МАКЕТ книги б п для добычи 2008-20012г_расчет стоимости метра проходки_ВСФ_250209_Расчет ЭБ ред 100609 кусты 2,6,1,7 2" xfId="1027"/>
    <cellStyle name="_МАКЕТ книги б п для добычи 2008-20012г_Суточные  ставки" xfId="1028"/>
    <cellStyle name="_МАКЕТ книги б п для добычи 2008-20012г_Суточные  ставки 2" xfId="1029"/>
    <cellStyle name="_МАКЕТ книги б п для добычи 2008-20012г_Цена ГП-09 согл ВН_030309 подписано РНБ" xfId="1030"/>
    <cellStyle name="_МАКЕТ книги б п для добычи 2008-20012г_Цена ГП-09 согл ВН_030309 подписано РНБ 2" xfId="1031"/>
    <cellStyle name="_МАКЕТ книги б п для добычи 2008-20012г_Ценовые приложения_ ГП 09_200209" xfId="1032"/>
    <cellStyle name="_МАКЕТ книги б п для добычи 2008-20012г_Ценовые приложения_ ГП 09_200209 2" xfId="1033"/>
    <cellStyle name="_МАКЕТ книги б п для добычи 2008-20012г_Ценовые приложения_ ГП 09_200209_Расчет Петим-3 ред 030609" xfId="1034"/>
    <cellStyle name="_МАКЕТ книги б п для добычи 2008-20012г_Ценовые приложения_ ГП 09_200209_Расчет Петим-3 ред 030609 2" xfId="1035"/>
    <cellStyle name="_МАКЕТ книги б п для добычи 2008-20012г_Ценовые приложения_ ГП 09_200209_Расчет ЭБ ред 100609 кусты 2,6,1,7" xfId="1036"/>
    <cellStyle name="_МАКЕТ книги б п для добычи 2008-20012г_Ценовые приложения_ ГП 09_200209_Расчет ЭБ ред 100609 кусты 2,6,1,7 2" xfId="1037"/>
    <cellStyle name="_МАКЕТ книги б п для добычи 2008-20012г_Ценовые приложения_ ГП 09_250209 по тендеру" xfId="1038"/>
    <cellStyle name="_МАКЕТ книги б п для добычи 2008-20012г_Ценовые приложения_ ГП 09_250209 по тендеру 2" xfId="1039"/>
    <cellStyle name="_МАКЕТ книги б п для добычи 2008-20012г_Эл_энергия_ВСФ_240209_БП" xfId="1040"/>
    <cellStyle name="_МАКЕТ книги б п для добычи 2008-20012г_Эл_энергия_ВСФ_240209_БП 2" xfId="1041"/>
    <cellStyle name="_МАКЕТ книги б п для добычи 2008-20012г_Эл_энергия_ВСФ_240209_БП_Расчет СС нефти_ВСФ_250309 уточн" xfId="1042"/>
    <cellStyle name="_МАКЕТ книги б п для добычи 2008-20012г_Эл_энергия_ВСФ_240209_БП_Расчет СС нефти_ВСФ_250309 уточн 2" xfId="1043"/>
    <cellStyle name="_макет ожид объемов Усинск  на 15 января" xfId="1044"/>
    <cellStyle name="_Масляная площадьскв. №1 2008 г РН-КНГ для ДБСТиС от 06.11.07" xfId="1045"/>
    <cellStyle name="_Масляная площадьскв. №1 2008 г РН-КНГ для ДБСТиС от 06.11.07 2" xfId="1046"/>
    <cellStyle name="_Масляная площадьскв. №1 2008 г РН-КНГ для ДБСТиС от 06.11.07_Расчет СС нефти_ВСФ_250309 уточн" xfId="1047"/>
    <cellStyle name="_Масляная площадьскв. №1 2008 г РН-КНГ для ДБСТиС от 06.11.07_Расчет СС нефти_ВСФ_250309 уточн 2" xfId="1048"/>
    <cellStyle name="_Масляная площадьскв. №1 2008 г РН-КНГ для ДБСТиС от 06.11.07_Суточные  ставки" xfId="1049"/>
    <cellStyle name="_Масляная площадьскв. №1 2008 г РН-КНГ для ДБСТиС от 06.11.07_Суточные  ставки 2" xfId="1050"/>
    <cellStyle name="_Масляная площадьскв. №1 2008 г РН-КНГ для ДБСТиС от 06.11.07_Цена БП-09 уточн_для ПР_250309" xfId="1051"/>
    <cellStyle name="_Масляная площадьскв. №1 2008 г РН-КНГ для ДБСТиС от 06.11.07_Цена БП-09 уточн_для ПР_250309 2" xfId="1052"/>
    <cellStyle name="_Масляная площадьскв. №1 2008 г РН-КНГ для ДБСТиС от 06.11.07_Цена ГП-09 согл ВН_030309 подписано РНБ" xfId="1053"/>
    <cellStyle name="_Масляная площадьскв. №1 2008 г РН-КНГ для ДБСТиС от 06.11.07_Цена ГП-09 согл ВН_030309 подписано РНБ 2" xfId="1054"/>
    <cellStyle name="_Масляная площадьскв. №1 2008 г РН-КНГ для ДБСТиС от 06.11.07_Ценовые приложения_ ГП 09_250209 по тендеру" xfId="1055"/>
    <cellStyle name="_Масляная площадьскв. №1 2008 г РН-КНГ для ДБСТиС от 06.11.07_Ценовые приложения_ ГП 09_250209 по тендеру 2" xfId="1056"/>
    <cellStyle name="_Мелкие транспортные ООО" xfId="1057"/>
    <cellStyle name="_Мелкие транспортные ООО 31.08.05" xfId="1058"/>
    <cellStyle name="_Мероп-ия по оптим-ии упр_расх-в 2008 НоФ ООО РН-Б" xfId="1059"/>
    <cellStyle name="_Мероп-ия по оптим-ии упр_расх-в 2008 НоФ ООО РН-Б 2" xfId="1060"/>
    <cellStyle name="_Мероп-ия по оптим-ии упр_расх-в 2008 НоФ ООО РН-Б_Расчет СС нефти_ВСФ_250309 уточн" xfId="1061"/>
    <cellStyle name="_Мероп-ия по оптим-ии упр_расх-в 2008 НоФ ООО РН-Б_Расчет СС нефти_ВСФ_250309 уточн 2" xfId="1062"/>
    <cellStyle name="_Мероп-ия по оптим-ии упр_расх-в 2008 НоФ ООО РН-Б_Суточные  ставки" xfId="1063"/>
    <cellStyle name="_Мероп-ия по оптим-ии упр_расх-в 2008 НоФ ООО РН-Б_Суточные  ставки 2" xfId="1064"/>
    <cellStyle name="_Мероп-ия по оптим-ии упр_расх-в 2008 НоФ ООО РН-Б_Цена БП-09 уточн_для ПР_250309" xfId="1065"/>
    <cellStyle name="_Мероп-ия по оптим-ии упр_расх-в 2008 НоФ ООО РН-Б_Цена БП-09 уточн_для ПР_250309 2" xfId="1066"/>
    <cellStyle name="_Мероп-ия по оптим-ии упр_расх-в 2008 НоФ ООО РН-Б_Цена ГП-09 согл ВН_030309 подписано РНБ" xfId="1067"/>
    <cellStyle name="_Мероп-ия по оптим-ии упр_расх-в 2008 НоФ ООО РН-Б_Цена ГП-09 согл ВН_030309 подписано РНБ 2" xfId="1068"/>
    <cellStyle name="_Мероп-ия по оптим-ии упр_расх-в 2008 НоФ ООО РН-Б_Ценовые приложения_ ГП 09_250209 по тендеру" xfId="1069"/>
    <cellStyle name="_Мероп-ия по оптим-ии упр_расх-в 2008 НоФ ООО РН-Б_Ценовые приложения_ ГП 09_250209 по тендеру 2" xfId="1070"/>
    <cellStyle name="_мобилизация" xfId="1071"/>
    <cellStyle name="_МТО на 2007 по-месячно" xfId="1072"/>
    <cellStyle name="_МТО на 2007 по-месячно 2" xfId="1073"/>
    <cellStyle name="_МТО на 2007 по-месячно_Разделы 14, 8(1).2, 9  БП РН-Бурение 2008-2012 (ВАНКОР)" xfId="1074"/>
    <cellStyle name="_МТО на 2007 по-месячно_Разделы 14, 8(1).2, 9  БП РН-Бурение 2008-2012 (ВАНКОР) 2" xfId="1075"/>
    <cellStyle name="_МТО на 2007 по-месячно_Разделы 14, 8(1).2, 9  БП РН-Бурение 2008-2012 (ВАНКОР)_Расчет СС нефти_ВСФ_250309 уточн" xfId="1076"/>
    <cellStyle name="_МТО на 2007 по-месячно_Разделы 14, 8(1).2, 9  БП РН-Бурение 2008-2012 (ВАНКОР)_Расчет СС нефти_ВСФ_250309 уточн 2" xfId="1077"/>
    <cellStyle name="_МТО на 2007 по-месячно_Разделы 14, 8(1).2, 9  БП РН-Бурение 2008-2012 (ВАНКОР)_Суточные  ставки" xfId="1078"/>
    <cellStyle name="_МТО на 2007 по-месячно_Разделы 14, 8(1).2, 9  БП РН-Бурение 2008-2012 (ВАНКОР)_Суточные  ставки 2" xfId="1079"/>
    <cellStyle name="_МТО на 2007 по-месячно_Разделы 14, 8(1).2, 9  БП РН-Бурение 2008-2012 (ВАНКОР)_Цена БП-09 уточн_для ПР_250309" xfId="1080"/>
    <cellStyle name="_МТО на 2007 по-месячно_Разделы 14, 8(1).2, 9  БП РН-Бурение 2008-2012 (ВАНКОР)_Цена БП-09 уточн_для ПР_250309 2" xfId="1081"/>
    <cellStyle name="_МТО на 2007 по-месячно_Разделы 14, 8(1).2, 9  БП РН-Бурение 2008-2012 (ВАНКОР)_Цена ГП-09 согл ВН_030309 подписано РНБ" xfId="1082"/>
    <cellStyle name="_МТО на 2007 по-месячно_Разделы 14, 8(1).2, 9  БП РН-Бурение 2008-2012 (ВАНКОР)_Цена ГП-09 согл ВН_030309 подписано РНБ 2" xfId="1083"/>
    <cellStyle name="_МТО на 2007 по-месячно_Разделы 14, 8(1).2, 9  БП РН-Бурение 2008-2012 (ВАНКОР)_Ценовые приложения_ ГП 09_250209 по тендеру" xfId="1084"/>
    <cellStyle name="_МТО на 2007 по-месячно_Разделы 14, 8(1).2, 9  БП РН-Бурение 2008-2012 (ВАНКОР)_Ценовые приложения_ ГП 09_250209 по тендеру 2" xfId="1085"/>
    <cellStyle name="_МТО на 2007 по-месячно_Расчет СС нефти_ВСФ_250309 уточн" xfId="1086"/>
    <cellStyle name="_МТО на 2007 по-месячно_Расчет СС нефти_ВСФ_250309 уточн 2" xfId="1087"/>
    <cellStyle name="_МТО на 2007 по-месячно_Суточные  ставки" xfId="1088"/>
    <cellStyle name="_МТО на 2007 по-месячно_Суточные  ставки 2" xfId="1089"/>
    <cellStyle name="_МТО на 2007 по-месячно_Цена БП-09 уточн_для ПР_250309" xfId="1090"/>
    <cellStyle name="_МТО на 2007 по-месячно_Цена БП-09 уточн_для ПР_250309 2" xfId="1091"/>
    <cellStyle name="_МТО на 2007 по-месячно_Цена ГП-09 согл ВН_030309 подписано РНБ" xfId="1092"/>
    <cellStyle name="_МТО на 2007 по-месячно_Цена ГП-09 согл ВН_030309 подписано РНБ 2" xfId="1093"/>
    <cellStyle name="_МТО на 2007 по-месячно_Ценовые приложения_ ГП 09_250209 по тендеру" xfId="1094"/>
    <cellStyle name="_МТО на 2007 по-месячно_Ценовые приложения_ ГП 09_250209 по тендеру 2" xfId="1095"/>
    <cellStyle name="_МТР  ПНГ 4 кв 2007г по мес.сд в ОМТС последний  " xfId="1096"/>
    <cellStyle name="_МТР 2007 г ПНГ 2 кв 2007г по мес.сд в ОМТС назначен для отправки в Роснефть. 324 мил" xfId="1097"/>
    <cellStyle name="_МТР Ванкор   4 кв 2007г по мес.сд в ОМТС от30.09.07г самый последний1" xfId="1098"/>
    <cellStyle name="_НФ РН-Бурение Разделы 8 1 1   8 1 2   8 1 3   к Макету Бизнес-плана" xfId="1099"/>
    <cellStyle name="_НФ РН-Бурение Разделы 8 1 1   8 1 2   8 1 3   к Макету Бизнес-плана 2" xfId="1100"/>
    <cellStyle name="_НФ РН-Бурение Разделы 8 1 1   8 1 2   8 1 3   к Макету Бизнес-плана_Maket БП" xfId="1101"/>
    <cellStyle name="_НФ РН-Бурение Разделы 8 1 1   8 1 2   8 1 3   к Макету Бизнес-плана_Maket БП 2" xfId="1102"/>
    <cellStyle name="_НФ РН-Бурение Разделы 8 1 1   8 1 2   8 1 3   к Макету Бизнес-плана_Maket БП_Выручка для БП-09 ред 251108 вар А с РУС _ГП ВДЗ с формулами" xfId="1103"/>
    <cellStyle name="_НФ РН-Бурение Разделы 8 1 1   8 1 2   8 1 3   к Макету Бизнес-плана_Maket БП_Выручка для БП-09 ред 251108 вар А с РУС _ГП ВДЗ с формулами 2" xfId="110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5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6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7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8"/>
    <cellStyle name="_НФ РН-Бурение Разделы 8 1 1   8 1 2   8 1 3   к Макету Бизнес-плана_Maket БП_Расчет СС нефти_ВСФ_250309 уточн" xfId="1109"/>
    <cellStyle name="_НФ РН-Бурение Разделы 8 1 1   8 1 2   8 1 3   к Макету Бизнес-плана_Maket БП_Расчет СС нефти_ВСФ_250309 уточн 2" xfId="1110"/>
    <cellStyle name="_НФ РН-Бурение Разделы 8 1 1   8 1 2   8 1 3   к Макету Бизнес-плана_Maket БП_расчет стоимости метра проходки_ВСФ_250209" xfId="1111"/>
    <cellStyle name="_НФ РН-Бурение Разделы 8 1 1   8 1 2   8 1 3   к Макету Бизнес-плана_Maket БП_расчет стоимости метра проходки_ВСФ_250209 2" xfId="1112"/>
    <cellStyle name="_НФ РН-Бурение Разделы 8 1 1   8 1 2   8 1 3   к Макету Бизнес-плана_Maket БП_расчет стоимости метра проходки_ВСФ_250209_Расчет Петим-3 ред 030609" xfId="1113"/>
    <cellStyle name="_НФ РН-Бурение Разделы 8 1 1   8 1 2   8 1 3   к Макету Бизнес-плана_Maket БП_расчет стоимости метра проходки_ВСФ_250209_Расчет Петим-3 ред 030609 2" xfId="1114"/>
    <cellStyle name="_НФ РН-Бурение Разделы 8 1 1   8 1 2   8 1 3   к Макету Бизнес-плана_Maket БП_расчет стоимости метра проходки_ВСФ_250209_Расчет ЭБ ред 100609 кусты 2,6,1,7" xfId="1115"/>
    <cellStyle name="_НФ РН-Бурение Разделы 8 1 1   8 1 2   8 1 3   к Макету Бизнес-плана_Maket БП_расчет стоимости метра проходки_ВСФ_250209_Расчет ЭБ ред 100609 кусты 2,6,1,7 2" xfId="1116"/>
    <cellStyle name="_НФ РН-Бурение Разделы 8 1 1   8 1 2   8 1 3   к Макету Бизнес-плана_Maket БП_Суточные  ставки" xfId="1117"/>
    <cellStyle name="_НФ РН-Бурение Разделы 8 1 1   8 1 2   8 1 3   к Макету Бизнес-плана_Maket БП_Суточные  ставки 2" xfId="1118"/>
    <cellStyle name="_НФ РН-Бурение Разделы 8 1 1   8 1 2   8 1 3   к Макету Бизнес-плана_Maket БП_Цена ГП-09 согл ВН_030309 подписано РНБ" xfId="1119"/>
    <cellStyle name="_НФ РН-Бурение Разделы 8 1 1   8 1 2   8 1 3   к Макету Бизнес-плана_Maket БП_Цена ГП-09 согл ВН_030309 подписано РНБ 2" xfId="1120"/>
    <cellStyle name="_НФ РН-Бурение Разделы 8 1 1   8 1 2   8 1 3   к Макету Бизнес-плана_Maket БП_Ценовые приложения_ ГП 09_200209" xfId="1121"/>
    <cellStyle name="_НФ РН-Бурение Разделы 8 1 1   8 1 2   8 1 3   к Макету Бизнес-плана_Maket БП_Ценовые приложения_ ГП 09_200209 2" xfId="1122"/>
    <cellStyle name="_НФ РН-Бурение Разделы 8 1 1   8 1 2   8 1 3   к Макету Бизнес-плана_Maket БП_Ценовые приложения_ ГП 09_200209_Расчет Петим-3 ред 030609" xfId="1123"/>
    <cellStyle name="_НФ РН-Бурение Разделы 8 1 1   8 1 2   8 1 3   к Макету Бизнес-плана_Maket БП_Ценовые приложения_ ГП 09_200209_Расчет Петим-3 ред 030609 2" xfId="1124"/>
    <cellStyle name="_НФ РН-Бурение Разделы 8 1 1   8 1 2   8 1 3   к Макету Бизнес-плана_Maket БП_Ценовые приложения_ ГП 09_200209_Расчет ЭБ ред 100609 кусты 2,6,1,7" xfId="1125"/>
    <cellStyle name="_НФ РН-Бурение Разделы 8 1 1   8 1 2   8 1 3   к Макету Бизнес-плана_Maket БП_Ценовые приложения_ ГП 09_200209_Расчет ЭБ ред 100609 кусты 2,6,1,7 2" xfId="1126"/>
    <cellStyle name="_НФ РН-Бурение Разделы 8 1 1   8 1 2   8 1 3   к Макету Бизнес-плана_Maket БП_Ценовые приложения_ ГП 09_250209 по тендеру" xfId="1127"/>
    <cellStyle name="_НФ РН-Бурение Разделы 8 1 1   8 1 2   8 1 3   к Макету Бизнес-плана_Maket БП_Ценовые приложения_ ГП 09_250209 по тендеру 2" xfId="1128"/>
    <cellStyle name="_НФ РН-Бурение Разделы 8 1 1   8 1 2   8 1 3   к Макету Бизнес-плана_Maket БП_Эл_энергия_ВСФ_240209_БП" xfId="1129"/>
    <cellStyle name="_НФ РН-Бурение Разделы 8 1 1   8 1 2   8 1 3   к Макету Бизнес-плана_Maket БП_Эл_энергия_ВСФ_240209_БП 2" xfId="1130"/>
    <cellStyle name="_НФ РН-Бурение Разделы 8 1 1   8 1 2   8 1 3   к Макету Бизнес-плана_Maket БП_Эл_энергия_ВСФ_240209_БП_Расчет СС нефти_ВСФ_250309 уточн" xfId="1131"/>
    <cellStyle name="_НФ РН-Бурение Разделы 8 1 1   8 1 2   8 1 3   к Макету Бизнес-плана_Maket БП_Эл_энергия_ВСФ_240209_БП_Расчет СС нефти_ВСФ_250309 уточн 2" xfId="1132"/>
    <cellStyle name="_НФ РН-Бурение Разделы 8 1 1   8 1 2   8 1 3   к Макету Бизнес-плана_Выручка для БП-09 ред 251108 вар А с РУС _ГП ВДЗ с формулами" xfId="1133"/>
    <cellStyle name="_НФ РН-Бурение Разделы 8 1 1   8 1 2   8 1 3   к Макету Бизнес-плана_Выручка для БП-09 ред 251108 вар А с РУС _ГП ВДЗ с формулами 2" xfId="1134"/>
    <cellStyle name="_НФ РН-Бурение Разделы 8 1 1   8 1 2   8 1 3   к Макету Бизнес-плана_Выручка для БП-09 ред 251108 вар А с РУС _ГП ВДЗ с формулами_Расчет Петим-3 ред 030609" xfId="1135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6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7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8"/>
    <cellStyle name="_НФ РН-Бурение Разделы 8 1 1   8 1 2   8 1 3   к Макету Бизнес-плана_Копия выручки 2_161008" xfId="1139"/>
    <cellStyle name="_НФ РН-Бурение Разделы 8 1 1   8 1 2   8 1 3   к Макету Бизнес-плана_Копия выручки 2_161008 2" xfId="1140"/>
    <cellStyle name="_НФ РН-Бурение Разделы 8 1 1   8 1 2   8 1 3   к Макету Бизнес-плана_Копия выручки 211" xfId="1141"/>
    <cellStyle name="_НФ РН-Бурение Разделы 8 1 1   8 1 2   8 1 3   к Макету Бизнес-плана_Копия выручки 211 2" xfId="1142"/>
    <cellStyle name="_НФ РН-Бурение Разделы 8 1 1   8 1 2   8 1 3   к Макету Бизнес-плана_Расчет СС нефти_ВСФ_250309 уточн" xfId="1143"/>
    <cellStyle name="_НФ РН-Бурение Разделы 8 1 1   8 1 2   8 1 3   к Макету Бизнес-плана_Расчет СС нефти_ВСФ_250309 уточн 2" xfId="1144"/>
    <cellStyle name="_НФ РН-Бурение Разделы 8 1 1   8 1 2   8 1 3   к Макету Бизнес-плана_расчет стоимости метра проходки_ВСФ_250209" xfId="1145"/>
    <cellStyle name="_НФ РН-Бурение Разделы 8 1 1   8 1 2   8 1 3   к Макету Бизнес-плана_расчет стоимости метра проходки_ВСФ_250209 2" xfId="1146"/>
    <cellStyle name="_НФ РН-Бурение Разделы 8 1 1   8 1 2   8 1 3   к Макету Бизнес-плана_расчет стоимости метра проходки_ВСФ_250209_Расчет Петим-3 ред 030609" xfId="1147"/>
    <cellStyle name="_НФ РН-Бурение Разделы 8 1 1   8 1 2   8 1 3   к Макету Бизнес-плана_расчет стоимости метра проходки_ВСФ_250209_Расчет Петим-3 ред 030609 2" xfId="1148"/>
    <cellStyle name="_НФ РН-Бурение Разделы 8 1 1   8 1 2   8 1 3   к Макету Бизнес-плана_расчет стоимости метра проходки_ВСФ_250209_Расчет ЭБ ред 100609 кусты 2,6,1,7" xfId="1149"/>
    <cellStyle name="_НФ РН-Бурение Разделы 8 1 1   8 1 2   8 1 3   к Макету Бизнес-плана_расчет стоимости метра проходки_ВСФ_250209_Расчет ЭБ ред 100609 кусты 2,6,1,7 2" xfId="1150"/>
    <cellStyle name="_НФ РН-Бурение Разделы 8 1 1   8 1 2   8 1 3   к Макету Бизнес-плана_РБ Ванкор 17" xfId="1151"/>
    <cellStyle name="_НФ РН-Бурение Разделы 8 1 1   8 1 2   8 1 3   к Макету Бизнес-плана_РБ Ванкор 17 2" xfId="1152"/>
    <cellStyle name="_НФ РН-Бурение Разделы 8 1 1   8 1 2   8 1 3   к Макету Бизнес-плана_РБ ВСНК 141108" xfId="1153"/>
    <cellStyle name="_НФ РН-Бурение Разделы 8 1 1   8 1 2   8 1 3   к Макету Бизнес-плана_РБ ВСНК 141108 2" xfId="1154"/>
    <cellStyle name="_НФ РН-Бурение Разделы 8 1 1   8 1 2   8 1 3   к Макету Бизнес-плана_Стоимость Юр_81  РБ ЮТМ_в ЦАУ_221008" xfId="1155"/>
    <cellStyle name="_НФ РН-Бурение Разделы 8 1 1   8 1 2   8 1 3   к Макету Бизнес-плана_Стоимость Юр_81  РБ ЮТМ_в ЦАУ_221008 2" xfId="1156"/>
    <cellStyle name="_НФ РН-Бурение Разделы 8 1 1   8 1 2   8 1 3   к Макету Бизнес-плана_Суточные  ставки" xfId="1157"/>
    <cellStyle name="_НФ РН-Бурение Разделы 8 1 1   8 1 2   8 1 3   к Макету Бизнес-плана_Суточные  ставки 2" xfId="1158"/>
    <cellStyle name="_НФ РН-Бурение Разделы 8 1 1   8 1 2   8 1 3   к Макету Бизнес-плана_Цена ГП-09 согл ВН_030309 подписано РНБ" xfId="1159"/>
    <cellStyle name="_НФ РН-Бурение Разделы 8 1 1   8 1 2   8 1 3   к Макету Бизнес-плана_Цена ГП-09 согл ВН_030309 подписано РНБ 2" xfId="1160"/>
    <cellStyle name="_НФ РН-Бурение Разделы 8 1 1   8 1 2   8 1 3   к Макету Бизнес-плана_Ценовые приложения_ ГП 09_200209" xfId="1161"/>
    <cellStyle name="_НФ РН-Бурение Разделы 8 1 1   8 1 2   8 1 3   к Макету Бизнес-плана_Ценовые приложения_ ГП 09_200209 2" xfId="1162"/>
    <cellStyle name="_НФ РН-Бурение Разделы 8 1 1   8 1 2   8 1 3   к Макету Бизнес-плана_Ценовые приложения_ ГП 09_200209_Расчет Петим-3 ред 030609" xfId="1163"/>
    <cellStyle name="_НФ РН-Бурение Разделы 8 1 1   8 1 2   8 1 3   к Макету Бизнес-плана_Ценовые приложения_ ГП 09_200209_Расчет Петим-3 ред 030609 2" xfId="1164"/>
    <cellStyle name="_НФ РН-Бурение Разделы 8 1 1   8 1 2   8 1 3   к Макету Бизнес-плана_Ценовые приложения_ ГП 09_200209_Расчет ЭБ ред 100609 кусты 2,6,1,7" xfId="1165"/>
    <cellStyle name="_НФ РН-Бурение Разделы 8 1 1   8 1 2   8 1 3   к Макету Бизнес-плана_Ценовые приложения_ ГП 09_200209_Расчет ЭБ ред 100609 кусты 2,6,1,7 2" xfId="1166"/>
    <cellStyle name="_НФ РН-Бурение Разделы 8 1 1   8 1 2   8 1 3   к Макету Бизнес-плана_Ценовые приложения_ ГП 09_250209 по тендеру" xfId="1167"/>
    <cellStyle name="_НФ РН-Бурение Разделы 8 1 1   8 1 2   8 1 3   к Макету Бизнес-плана_Ценовые приложения_ ГП 09_250209 по тендеру 2" xfId="1168"/>
    <cellStyle name="_НФ РН-Бурение Разделы 8 1 1   8 1 2   8 1 3   к Макету Бизнес-плана_ЭБ ВСНК" xfId="1169"/>
    <cellStyle name="_НФ РН-Бурение Разделы 8 1 1   8 1 2   8 1 3   к Макету Бизнес-плана_ЭБ ВСНК 2" xfId="1170"/>
    <cellStyle name="_НФ РН-Бурение Разделы 8 1 1   8 1 2   8 1 3   к Макету Бизнес-плана_ЭБ ВСНК ред 131108" xfId="1171"/>
    <cellStyle name="_НФ РН-Бурение Разделы 8 1 1   8 1 2   8 1 3   к Макету Бизнес-плана_ЭБ ВСНК ред 131108 2" xfId="1172"/>
    <cellStyle name="_НФ РН-Бурение Разделы 8 1 1   8 1 2   8 1 3   к Макету Бизнес-плана_Эл_энергия_ВСФ_240209_БП" xfId="1173"/>
    <cellStyle name="_НФ РН-Бурение Разделы 8 1 1   8 1 2   8 1 3   к Макету Бизнес-плана_Эл_энергия_ВСФ_240209_БП 2" xfId="1174"/>
    <cellStyle name="_НФ РН-Бурение Разделы 8 1 1   8 1 2   8 1 3   к Макету Бизнес-плана_Эл_энергия_ВСФ_240209_БП_Расчет СС нефти_ВСФ_250309 уточн" xfId="1175"/>
    <cellStyle name="_НФ РН-Бурение Разделы 8 1 1   8 1 2   8 1 3   к Макету Бизнес-плана_Эл_энергия_ВСФ_240209_БП_Расчет СС нефти_ВСФ_250309 уточн 2" xfId="1176"/>
    <cellStyle name="_НФ РН-Бурение Разделы 8.1.1.  8.1.2.  8.1.3.  к Макету Бизнес-плана" xfId="1177"/>
    <cellStyle name="_НФ РН-Бурение Разделы 8.1.1.  8.1.2.  8.1.3.  к Макету Бизнес-плана 2" xfId="1178"/>
    <cellStyle name="_НФ РН-Бурение Разделы 8.1.1.  8.1.2.  8.1.3.  к Макету Бизнес-плана_Maket БП" xfId="1179"/>
    <cellStyle name="_НФ РН-Бурение Разделы 8.1.1.  8.1.2.  8.1.3.  к Макету Бизнес-плана_Maket БП 2" xfId="1180"/>
    <cellStyle name="_НФ РН-Бурение Разделы 8.1.1.  8.1.2.  8.1.3.  к Макету Бизнес-плана_Maket БП_Выручка для БП-09 ред 251108 вар А с РУС _ГП ВДЗ с формулами" xfId="1181"/>
    <cellStyle name="_НФ РН-Бурение Разделы 8.1.1.  8.1.2.  8.1.3.  к Макету Бизнес-плана_Maket БП_Выручка для БП-09 ред 251108 вар А с РУС _ГП ВДЗ с формулами 2" xfId="118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3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4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5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6"/>
    <cellStyle name="_НФ РН-Бурение Разделы 8.1.1.  8.1.2.  8.1.3.  к Макету Бизнес-плана_Maket БП_Расчет СС нефти_ВСФ_250309 уточн" xfId="1187"/>
    <cellStyle name="_НФ РН-Бурение Разделы 8.1.1.  8.1.2.  8.1.3.  к Макету Бизнес-плана_Maket БП_Расчет СС нефти_ВСФ_250309 уточн 2" xfId="1188"/>
    <cellStyle name="_НФ РН-Бурение Разделы 8.1.1.  8.1.2.  8.1.3.  к Макету Бизнес-плана_Maket БП_расчет стоимости метра проходки_ВСФ_250209" xfId="1189"/>
    <cellStyle name="_НФ РН-Бурение Разделы 8.1.1.  8.1.2.  8.1.3.  к Макету Бизнес-плана_Maket БП_расчет стоимости метра проходки_ВСФ_250209 2" xfId="1190"/>
    <cellStyle name="_НФ РН-Бурение Разделы 8.1.1.  8.1.2.  8.1.3.  к Макету Бизнес-плана_Maket БП_расчет стоимости метра проходки_ВСФ_250209_Расчет Петим-3 ред 030609" xfId="1191"/>
    <cellStyle name="_НФ РН-Бурение Разделы 8.1.1.  8.1.2.  8.1.3.  к Макету Бизнес-плана_Maket БП_расчет стоимости метра проходки_ВСФ_250209_Расчет Петим-3 ред 030609 2" xfId="1192"/>
    <cellStyle name="_НФ РН-Бурение Разделы 8.1.1.  8.1.2.  8.1.3.  к Макету Бизнес-плана_Maket БП_расчет стоимости метра проходки_ВСФ_250209_Расчет ЭБ ред 100609 кусты 2,6,1,7" xfId="1193"/>
    <cellStyle name="_НФ РН-Бурение Разделы 8.1.1.  8.1.2.  8.1.3.  к Макету Бизнес-плана_Maket БП_расчет стоимости метра проходки_ВСФ_250209_Расчет ЭБ ред 100609 кусты 2,6,1,7 2" xfId="1194"/>
    <cellStyle name="_НФ РН-Бурение Разделы 8.1.1.  8.1.2.  8.1.3.  к Макету Бизнес-плана_Maket БП_Суточные  ставки" xfId="1195"/>
    <cellStyle name="_НФ РН-Бурение Разделы 8.1.1.  8.1.2.  8.1.3.  к Макету Бизнес-плана_Maket БП_Суточные  ставки 2" xfId="1196"/>
    <cellStyle name="_НФ РН-Бурение Разделы 8.1.1.  8.1.2.  8.1.3.  к Макету Бизнес-плана_Maket БП_Цена ГП-09 согл ВН_030309 подписано РНБ" xfId="1197"/>
    <cellStyle name="_НФ РН-Бурение Разделы 8.1.1.  8.1.2.  8.1.3.  к Макету Бизнес-плана_Maket БП_Цена ГП-09 согл ВН_030309 подписано РНБ 2" xfId="1198"/>
    <cellStyle name="_НФ РН-Бурение Разделы 8.1.1.  8.1.2.  8.1.3.  к Макету Бизнес-плана_Maket БП_Ценовые приложения_ ГП 09_200209" xfId="1199"/>
    <cellStyle name="_НФ РН-Бурение Разделы 8.1.1.  8.1.2.  8.1.3.  к Макету Бизнес-плана_Maket БП_Ценовые приложения_ ГП 09_200209 2" xfId="1200"/>
    <cellStyle name="_НФ РН-Бурение Разделы 8.1.1.  8.1.2.  8.1.3.  к Макету Бизнес-плана_Maket БП_Ценовые приложения_ ГП 09_200209_Расчет Петим-3 ред 030609" xfId="1201"/>
    <cellStyle name="_НФ РН-Бурение Разделы 8.1.1.  8.1.2.  8.1.3.  к Макету Бизнес-плана_Maket БП_Ценовые приложения_ ГП 09_200209_Расчет Петим-3 ред 030609 2" xfId="1202"/>
    <cellStyle name="_НФ РН-Бурение Разделы 8.1.1.  8.1.2.  8.1.3.  к Макету Бизнес-плана_Maket БП_Ценовые приложения_ ГП 09_200209_Расчет ЭБ ред 100609 кусты 2,6,1,7" xfId="1203"/>
    <cellStyle name="_НФ РН-Бурение Разделы 8.1.1.  8.1.2.  8.1.3.  к Макету Бизнес-плана_Maket БП_Ценовые приложения_ ГП 09_200209_Расчет ЭБ ред 100609 кусты 2,6,1,7 2" xfId="1204"/>
    <cellStyle name="_НФ РН-Бурение Разделы 8.1.1.  8.1.2.  8.1.3.  к Макету Бизнес-плана_Maket БП_Ценовые приложения_ ГП 09_250209 по тендеру" xfId="1205"/>
    <cellStyle name="_НФ РН-Бурение Разделы 8.1.1.  8.1.2.  8.1.3.  к Макету Бизнес-плана_Maket БП_Ценовые приложения_ ГП 09_250209 по тендеру 2" xfId="1206"/>
    <cellStyle name="_НФ РН-Бурение Разделы 8.1.1.  8.1.2.  8.1.3.  к Макету Бизнес-плана_Maket БП_Эл_энергия_ВСФ_240209_БП" xfId="1207"/>
    <cellStyle name="_НФ РН-Бурение Разделы 8.1.1.  8.1.2.  8.1.3.  к Макету Бизнес-плана_Maket БП_Эл_энергия_ВСФ_240209_БП 2" xfId="1208"/>
    <cellStyle name="_НФ РН-Бурение Разделы 8.1.1.  8.1.2.  8.1.3.  к Макету Бизнес-плана_Maket БП_Эл_энергия_ВСФ_240209_БП_Расчет СС нефти_ВСФ_250309 уточн" xfId="1209"/>
    <cellStyle name="_НФ РН-Бурение Разделы 8.1.1.  8.1.2.  8.1.3.  к Макету Бизнес-плана_Maket БП_Эл_энергия_ВСФ_240209_БП_Расчет СС нефти_ВСФ_250309 уточн 2" xfId="1210"/>
    <cellStyle name="_НФ РН-Бурение Разделы 8.1.1.  8.1.2.  8.1.3.  к Макету Бизнес-плана_Выручка для БП-09 ред 251108 вар А с РУС _ГП ВДЗ с формулами" xfId="1211"/>
    <cellStyle name="_НФ РН-Бурение Разделы 8.1.1.  8.1.2.  8.1.3.  к Макету Бизнес-плана_Выручка для БП-09 ред 251108 вар А с РУС _ГП ВДЗ с формулами 2" xfId="1212"/>
    <cellStyle name="_НФ РН-Бурение Разделы 8.1.1.  8.1.2.  8.1.3.  к Макету Бизнес-плана_Выручка для БП-09 ред 251108 вар А с РУС _ГП ВДЗ с формулами_Расчет Петим-3 ред 030609" xfId="1213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4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5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6"/>
    <cellStyle name="_НФ РН-Бурение Разделы 8.1.1.  8.1.2.  8.1.3.  к Макету Бизнес-плана_Копия выручки 2_161008" xfId="1217"/>
    <cellStyle name="_НФ РН-Бурение Разделы 8.1.1.  8.1.2.  8.1.3.  к Макету Бизнес-плана_Копия выручки 2_161008 2" xfId="1218"/>
    <cellStyle name="_НФ РН-Бурение Разделы 8.1.1.  8.1.2.  8.1.3.  к Макету Бизнес-плана_Копия выручки 211" xfId="1219"/>
    <cellStyle name="_НФ РН-Бурение Разделы 8.1.1.  8.1.2.  8.1.3.  к Макету Бизнес-плана_Копия выручки 211 2" xfId="1220"/>
    <cellStyle name="_НФ РН-Бурение Разделы 8.1.1.  8.1.2.  8.1.3.  к Макету Бизнес-плана_Расчет СС нефти_ВСФ_250309 уточн" xfId="1221"/>
    <cellStyle name="_НФ РН-Бурение Разделы 8.1.1.  8.1.2.  8.1.3.  к Макету Бизнес-плана_Расчет СС нефти_ВСФ_250309 уточн 2" xfId="1222"/>
    <cellStyle name="_НФ РН-Бурение Разделы 8.1.1.  8.1.2.  8.1.3.  к Макету Бизнес-плана_расчет стоимости метра проходки_ВСФ_250209" xfId="1223"/>
    <cellStyle name="_НФ РН-Бурение Разделы 8.1.1.  8.1.2.  8.1.3.  к Макету Бизнес-плана_расчет стоимости метра проходки_ВСФ_250209 2" xfId="1224"/>
    <cellStyle name="_НФ РН-Бурение Разделы 8.1.1.  8.1.2.  8.1.3.  к Макету Бизнес-плана_расчет стоимости метра проходки_ВСФ_250209_Расчет Петим-3 ред 030609" xfId="1225"/>
    <cellStyle name="_НФ РН-Бурение Разделы 8.1.1.  8.1.2.  8.1.3.  к Макету Бизнес-плана_расчет стоимости метра проходки_ВСФ_250209_Расчет Петим-3 ред 030609 2" xfId="1226"/>
    <cellStyle name="_НФ РН-Бурение Разделы 8.1.1.  8.1.2.  8.1.3.  к Макету Бизнес-плана_расчет стоимости метра проходки_ВСФ_250209_Расчет ЭБ ред 100609 кусты 2,6,1,7" xfId="1227"/>
    <cellStyle name="_НФ РН-Бурение Разделы 8.1.1.  8.1.2.  8.1.3.  к Макету Бизнес-плана_расчет стоимости метра проходки_ВСФ_250209_Расчет ЭБ ред 100609 кусты 2,6,1,7 2" xfId="1228"/>
    <cellStyle name="_НФ РН-Бурение Разделы 8.1.1.  8.1.2.  8.1.3.  к Макету Бизнес-плана_РБ Ванкор 17" xfId="1229"/>
    <cellStyle name="_НФ РН-Бурение Разделы 8.1.1.  8.1.2.  8.1.3.  к Макету Бизнес-плана_РБ Ванкор 17 2" xfId="1230"/>
    <cellStyle name="_НФ РН-Бурение Разделы 8.1.1.  8.1.2.  8.1.3.  к Макету Бизнес-плана_РБ ВСНК 141108" xfId="1231"/>
    <cellStyle name="_НФ РН-Бурение Разделы 8.1.1.  8.1.2.  8.1.3.  к Макету Бизнес-плана_РБ ВСНК 141108 2" xfId="1232"/>
    <cellStyle name="_НФ РН-Бурение Разделы 8.1.1.  8.1.2.  8.1.3.  к Макету Бизнес-плана_Стоимость Юр_81  РБ ЮТМ_в ЦАУ_221008" xfId="1233"/>
    <cellStyle name="_НФ РН-Бурение Разделы 8.1.1.  8.1.2.  8.1.3.  к Макету Бизнес-плана_Стоимость Юр_81  РБ ЮТМ_в ЦАУ_221008 2" xfId="1234"/>
    <cellStyle name="_НФ РН-Бурение Разделы 8.1.1.  8.1.2.  8.1.3.  к Макету Бизнес-плана_Суточные  ставки" xfId="1235"/>
    <cellStyle name="_НФ РН-Бурение Разделы 8.1.1.  8.1.2.  8.1.3.  к Макету Бизнес-плана_Суточные  ставки 2" xfId="1236"/>
    <cellStyle name="_НФ РН-Бурение Разделы 8.1.1.  8.1.2.  8.1.3.  к Макету Бизнес-плана_Цена ГП-09 согл ВН_030309 подписано РНБ" xfId="1237"/>
    <cellStyle name="_НФ РН-Бурение Разделы 8.1.1.  8.1.2.  8.1.3.  к Макету Бизнес-плана_Цена ГП-09 согл ВН_030309 подписано РНБ 2" xfId="1238"/>
    <cellStyle name="_НФ РН-Бурение Разделы 8.1.1.  8.1.2.  8.1.3.  к Макету Бизнес-плана_Ценовые приложения_ ГП 09_200209" xfId="1239"/>
    <cellStyle name="_НФ РН-Бурение Разделы 8.1.1.  8.1.2.  8.1.3.  к Макету Бизнес-плана_Ценовые приложения_ ГП 09_200209 2" xfId="1240"/>
    <cellStyle name="_НФ РН-Бурение Разделы 8.1.1.  8.1.2.  8.1.3.  к Макету Бизнес-плана_Ценовые приложения_ ГП 09_200209_Расчет Петим-3 ред 030609" xfId="1241"/>
    <cellStyle name="_НФ РН-Бурение Разделы 8.1.1.  8.1.2.  8.1.3.  к Макету Бизнес-плана_Ценовые приложения_ ГП 09_200209_Расчет Петим-3 ред 030609 2" xfId="1242"/>
    <cellStyle name="_НФ РН-Бурение Разделы 8.1.1.  8.1.2.  8.1.3.  к Макету Бизнес-плана_Ценовые приложения_ ГП 09_200209_Расчет ЭБ ред 100609 кусты 2,6,1,7" xfId="1243"/>
    <cellStyle name="_НФ РН-Бурение Разделы 8.1.1.  8.1.2.  8.1.3.  к Макету Бизнес-плана_Ценовые приложения_ ГП 09_200209_Расчет ЭБ ред 100609 кусты 2,6,1,7 2" xfId="1244"/>
    <cellStyle name="_НФ РН-Бурение Разделы 8.1.1.  8.1.2.  8.1.3.  к Макету Бизнес-плана_Ценовые приложения_ ГП 09_250209 по тендеру" xfId="1245"/>
    <cellStyle name="_НФ РН-Бурение Разделы 8.1.1.  8.1.2.  8.1.3.  к Макету Бизнес-плана_Ценовые приложения_ ГП 09_250209 по тендеру 2" xfId="1246"/>
    <cellStyle name="_НФ РН-Бурение Разделы 8.1.1.  8.1.2.  8.1.3.  к Макету Бизнес-плана_ЭБ ВСНК" xfId="1247"/>
    <cellStyle name="_НФ РН-Бурение Разделы 8.1.1.  8.1.2.  8.1.3.  к Макету Бизнес-плана_ЭБ ВСНК 2" xfId="1248"/>
    <cellStyle name="_НФ РН-Бурение Разделы 8.1.1.  8.1.2.  8.1.3.  к Макету Бизнес-плана_ЭБ ВСНК ред 131108" xfId="1249"/>
    <cellStyle name="_НФ РН-Бурение Разделы 8.1.1.  8.1.2.  8.1.3.  к Макету Бизнес-плана_ЭБ ВСНК ред 131108 2" xfId="1250"/>
    <cellStyle name="_НФ РН-Бурение Разделы 8.1.1.  8.1.2.  8.1.3.  к Макету Бизнес-плана_Эл_энергия_ВСФ_240209_БП" xfId="1251"/>
    <cellStyle name="_НФ РН-Бурение Разделы 8.1.1.  8.1.2.  8.1.3.  к Макету Бизнес-плана_Эл_энергия_ВСФ_240209_БП 2" xfId="1252"/>
    <cellStyle name="_НФ РН-Бурение Разделы 8.1.1.  8.1.2.  8.1.3.  к Макету Бизнес-плана_Эл_энергия_ВСФ_240209_БП_Расчет СС нефти_ВСФ_250309 уточн" xfId="1253"/>
    <cellStyle name="_НФ РН-Бурение Разделы 8.1.1.  8.1.2.  8.1.3.  к Макету Бизнес-плана_Эл_энергия_ВСФ_240209_БП_Расчет СС нефти_ВСФ_250309 уточн 2" xfId="1254"/>
    <cellStyle name="_объемы  бурения 2004г " xfId="1255"/>
    <cellStyle name="_объемы  бурения 2004г  2" xfId="1256"/>
    <cellStyle name="_объемы  бурения 2004г _Выручка для БП-09 ред 251108 вар А с РУС _ГП ВДЗ с формулами" xfId="1257"/>
    <cellStyle name="_объемы  бурения 2004г _Выручка для БП-09 ред 251108 вар А с РУС _ГП ВДЗ с формулами 2" xfId="1258"/>
    <cellStyle name="_объемы  бурения 2004г _Копия выручки 2" xfId="1259"/>
    <cellStyle name="_объемы  бурения 2004г _Копия выручки 2 2" xfId="1260"/>
    <cellStyle name="_объемы  бурения 2004г _Копия выручки 2_Расчет СС нефти_ВСФ_250309 уточн" xfId="1261"/>
    <cellStyle name="_объемы  бурения 2004г _Копия выручки 2_Расчет СС нефти_ВСФ_250309 уточн 2" xfId="1262"/>
    <cellStyle name="_объемы  бурения 2004г _Копия выручки 2_Суточные  ставки" xfId="1263"/>
    <cellStyle name="_объемы  бурения 2004г _Копия выручки 2_Суточные  ставки 2" xfId="1264"/>
    <cellStyle name="_объемы  бурения 2004г _Копия выручки 2_Цена БП-09 уточн_для ПР_250309" xfId="1265"/>
    <cellStyle name="_объемы  бурения 2004г _Копия выручки 2_Цена БП-09 уточн_для ПР_250309 2" xfId="1266"/>
    <cellStyle name="_объемы  бурения 2004г _Копия выручки 2_Цена ГП-09 согл ВН_030309 подписано РНБ" xfId="1267"/>
    <cellStyle name="_объемы  бурения 2004г _Копия выручки 2_Цена ГП-09 согл ВН_030309 подписано РНБ 2" xfId="1268"/>
    <cellStyle name="_объемы  бурения 2004г _Копия выручки 2_Ценовые приложения_ ГП 09_250209 по тендеру" xfId="1269"/>
    <cellStyle name="_объемы  бурения 2004г _Копия выручки 2_Ценовые приложения_ ГП 09_250209 по тендеру 2" xfId="1270"/>
    <cellStyle name="_объемы  бурения 2004г _ЛОТ № 01 (ЭБ куст №1) ред" xfId="1271"/>
    <cellStyle name="_объемы  бурения 2004г _ЛОТ № 01 (ЭБ куст №1) ред 2" xfId="1272"/>
    <cellStyle name="_объемы  бурения 2004г _ЛОТ № 01 (ЭБ куст №1) ред_Анализ_СС тендер 09 свод" xfId="1273"/>
    <cellStyle name="_объемы  бурения 2004г _ЛОТ № 01 (ЭБ куст №1) ред_Анализ_СС тендер 09 свод 2" xfId="1274"/>
    <cellStyle name="_объемы  бурения 2004г _ЛОТ № 01 (ЭБ куст №1) ред_Анализ_СС тендер 09 свод_копия для доработки_090908" xfId="1275"/>
    <cellStyle name="_объемы  бурения 2004г _ЛОТ № 01 (ЭБ куст №1) ред_Анализ_СС тендер 09 свод_копия для доработки_090908 2" xfId="1276"/>
    <cellStyle name="_объемы  бурения 2004г _ЛОТ № 01 (ЭБ куст №1) ред_Анализ_СС тендер 09 свод_Расчет СС нефти_ВСФ_250309 уточн" xfId="1277"/>
    <cellStyle name="_объемы  бурения 2004г _ЛОТ № 01 (ЭБ куст №1) ред_Анализ_СС тендер 09 свод_Расчет СС нефти_ВСФ_250309 уточн 2" xfId="1278"/>
    <cellStyle name="_объемы  бурения 2004г _ЛОТ № 01 (ЭБ куст №1) ред_Анализ_СС тендер 09 свод_Суточные  ставки" xfId="1279"/>
    <cellStyle name="_объемы  бурения 2004г _ЛОТ № 01 (ЭБ куст №1) ред_Анализ_СС тендер 09 свод_Суточные  ставки 2" xfId="1280"/>
    <cellStyle name="_объемы  бурения 2004г _ЛОТ № 01 (ЭБ куст №1) ред_Анализ_СС тендер 09 свод_Цена БП-09 уточн_для ПР_250309" xfId="1281"/>
    <cellStyle name="_объемы  бурения 2004г _ЛОТ № 01 (ЭБ куст №1) ред_Анализ_СС тендер 09 свод_Цена БП-09 уточн_для ПР_250309 2" xfId="1282"/>
    <cellStyle name="_объемы  бурения 2004г _ЛОТ № 01 (ЭБ куст №1) ред_Анализ_СС тендер 09 свод_Цена ГП-09 согл ВН_030309 подписано РНБ" xfId="1283"/>
    <cellStyle name="_объемы  бурения 2004г _ЛОТ № 01 (ЭБ куст №1) ред_Анализ_СС тендер 09 свод_Цена ГП-09 согл ВН_030309 подписано РНБ 2" xfId="1284"/>
    <cellStyle name="_объемы  бурения 2004г _ЛОТ № 01 (ЭБ куст №1) ред_Анализ_СС тендер 09 свод_Ценовые приложения_ ГП 09_250209 по тендеру" xfId="1285"/>
    <cellStyle name="_объемы  бурения 2004г _ЛОТ № 01 (ЭБ куст №1) ред_Анализ_СС тендер 09 свод_Ценовые приложения_ ГП 09_250209 по тендеру 2" xfId="1286"/>
    <cellStyle name="_объемы  бурения 2004г _ЛОТ № 01 (ЭБ куст №1) ред_Расчет СС нефти_ВСФ_250309 уточн" xfId="1287"/>
    <cellStyle name="_объемы  бурения 2004г _ЛОТ № 01 (ЭБ куст №1) ред_Расчет СС нефти_ВСФ_250309 уточн 2" xfId="1288"/>
    <cellStyle name="_объемы  бурения 2004г _ЛОТ № 01 (ЭБ куст №1) ред_Суточные  ставки" xfId="1289"/>
    <cellStyle name="_объемы  бурения 2004г _ЛОТ № 01 (ЭБ куст №1) ред_Суточные  ставки 2" xfId="1290"/>
    <cellStyle name="_объемы  бурения 2004г _ЛОТ № 01 (ЭБ куст №1) ред_Цена БП-09 уточн_для ПР_250309" xfId="1291"/>
    <cellStyle name="_объемы  бурения 2004г _ЛОТ № 01 (ЭБ куст №1) ред_Цена БП-09 уточн_для ПР_250309 2" xfId="1292"/>
    <cellStyle name="_объемы  бурения 2004г _ЛОТ № 01 (ЭБ куст №1) ред_Цена ГП-09 согл ВН_030309 подписано РНБ" xfId="1293"/>
    <cellStyle name="_объемы  бурения 2004г _ЛОТ № 01 (ЭБ куст №1) ред_Цена ГП-09 согл ВН_030309 подписано РНБ 2" xfId="1294"/>
    <cellStyle name="_объемы  бурения 2004г _ЛОТ № 01 (ЭБ куст №1) ред_Ценовые приложения_ ГП 09_250209 по тендеру" xfId="1295"/>
    <cellStyle name="_объемы  бурения 2004г _ЛОТ № 01 (ЭБ куст №1) ред_Ценовые приложения_ ГП 09_250209 по тендеру 2" xfId="1296"/>
    <cellStyle name="_объемы  бурения 2004г _Разделы 14, 8(1).2, 9  БП РН-Бурение 2008-2012 (ВАНКОР)" xfId="1297"/>
    <cellStyle name="_объемы  бурения 2004г _Разделы 14, 8(1).2, 9  БП РН-Бурение 2008-2012 (ВАНКОР) 2" xfId="1298"/>
    <cellStyle name="_объемы  бурения 2004г _Разделы 14, 8(1).2, 9  БП РН-Бурение 2008-2012 (ВАНКОР)_Расчет СС нефти_ВСФ_250309 уточн" xfId="1299"/>
    <cellStyle name="_объемы  бурения 2004г _Разделы 14, 8(1).2, 9  БП РН-Бурение 2008-2012 (ВАНКОР)_Расчет СС нефти_ВСФ_250309 уточн 2" xfId="1300"/>
    <cellStyle name="_объемы  бурения 2004г _Разделы 14, 8(1).2, 9  БП РН-Бурение 2008-2012 (ВАНКОР)_Суточные  ставки" xfId="1301"/>
    <cellStyle name="_объемы  бурения 2004г _Разделы 14, 8(1).2, 9  БП РН-Бурение 2008-2012 (ВАНКОР)_Суточные  ставки 2" xfId="1302"/>
    <cellStyle name="_объемы  бурения 2004г _Разделы 14, 8(1).2, 9  БП РН-Бурение 2008-2012 (ВАНКОР)_Цена БП-09 уточн_для ПР_250309" xfId="1303"/>
    <cellStyle name="_объемы  бурения 2004г _Разделы 14, 8(1).2, 9  БП РН-Бурение 2008-2012 (ВАНКОР)_Цена БП-09 уточн_для ПР_250309 2" xfId="1304"/>
    <cellStyle name="_объемы  бурения 2004г _Разделы 14, 8(1).2, 9  БП РН-Бурение 2008-2012 (ВАНКОР)_Цена ГП-09 согл ВН_030309 подписано РНБ" xfId="1305"/>
    <cellStyle name="_объемы  бурения 2004г _Разделы 14, 8(1).2, 9  БП РН-Бурение 2008-2012 (ВАНКОР)_Цена ГП-09 согл ВН_030309 подписано РНБ 2" xfId="1306"/>
    <cellStyle name="_объемы  бурения 2004г _Разделы 14, 8(1).2, 9  БП РН-Бурение 2008-2012 (ВАНКОР)_Ценовые приложения_ ГП 09_250209 по тендеру" xfId="1307"/>
    <cellStyle name="_объемы  бурения 2004г _Разделы 14, 8(1).2, 9  БП РН-Бурение 2008-2012 (ВАНКОР)_Ценовые приложения_ ГП 09_250209 по тендеру 2" xfId="1308"/>
    <cellStyle name="_объемы  бурения 2004г _Расчет СС нефти_ВСФ_250309 уточн" xfId="1309"/>
    <cellStyle name="_объемы  бурения 2004г _Расчет СС нефти_ВСФ_250309 уточн 2" xfId="1310"/>
    <cellStyle name="_объемы  бурения 2004г _расчет СС_ВСНК_с БКФ" xfId="1311"/>
    <cellStyle name="_объемы  бурения 2004г _расчет СС_ВСНК_с БКФ 2" xfId="1312"/>
    <cellStyle name="_объемы  бурения 2004г _расчет СС_ВСНК_с БКФ_Расчет СС нефти_ВСФ_250309 уточн" xfId="1313"/>
    <cellStyle name="_объемы  бурения 2004г _расчет СС_ВСНК_с БКФ_Расчет СС нефти_ВСФ_250309 уточн 2" xfId="1314"/>
    <cellStyle name="_объемы  бурения 2004г _расчет СС_ВСНК_с БКФ_Суточные  ставки" xfId="1315"/>
    <cellStyle name="_объемы  бурения 2004г _расчет СС_ВСНК_с БКФ_Суточные  ставки 2" xfId="1316"/>
    <cellStyle name="_объемы  бурения 2004г _расчет СС_ВСНК_с БКФ_Цена БП-09 уточн_для ПР_250309" xfId="1317"/>
    <cellStyle name="_объемы  бурения 2004г _расчет СС_ВСНК_с БКФ_Цена БП-09 уточн_для ПР_250309 2" xfId="1318"/>
    <cellStyle name="_объемы  бурения 2004г _расчет СС_ВСНК_с БКФ_Цена ГП-09 согл ВН_030309 подписано РНБ" xfId="1319"/>
    <cellStyle name="_объемы  бурения 2004г _расчет СС_ВСНК_с БКФ_Цена ГП-09 согл ВН_030309 подписано РНБ 2" xfId="1320"/>
    <cellStyle name="_объемы  бурения 2004г _расчет СС_ВСНК_с БКФ_Ценовые приложения_ ГП 09_250209 по тендеру" xfId="1321"/>
    <cellStyle name="_объемы  бурения 2004г _расчет СС_ВСНК_с БКФ_Ценовые приложения_ ГП 09_250209 по тендеру 2" xfId="1322"/>
    <cellStyle name="_объемы  бурения 2004г _Расчет стоимости скв" xfId="1323"/>
    <cellStyle name="_объемы  бурения 2004г _Расчет стоимости скв 10" xfId="3250"/>
    <cellStyle name="_объемы  бурения 2004г _Расчет стоимости скв 17 Ванкор" xfId="1324"/>
    <cellStyle name="_объемы  бурения 2004г _Расчет стоимости скв 17 Ванкор 2" xfId="1325"/>
    <cellStyle name="_объемы  бурения 2004г _Расчет стоимости скв 17 Ванкор_Анализ_СС тендер 09 свод" xfId="1326"/>
    <cellStyle name="_объемы  бурения 2004г _Расчет стоимости скв 17 Ванкор_Анализ_СС тендер 09 свод 2" xfId="1327"/>
    <cellStyle name="_объемы  бурения 2004г _Расчет стоимости скв 17 Ванкор_Анализ_СС тендер 09 свод_копия для доработки_090908" xfId="1328"/>
    <cellStyle name="_объемы  бурения 2004г _Расчет стоимости скв 17 Ванкор_Анализ_СС тендер 09 свод_копия для доработки_090908 2" xfId="1329"/>
    <cellStyle name="_объемы  бурения 2004г _Расчет стоимости скв 17 Ванкор_Анализ_СС тендер 09 свод_Расчет СС нефти_ВСФ_250309 уточн" xfId="1330"/>
    <cellStyle name="_объемы  бурения 2004г _Расчет стоимости скв 17 Ванкор_Анализ_СС тендер 09 свод_Расчет СС нефти_ВСФ_250309 уточн 2" xfId="1331"/>
    <cellStyle name="_объемы  бурения 2004г _Расчет стоимости скв 17 Ванкор_Анализ_СС тендер 09 свод_Суточные  ставки" xfId="1332"/>
    <cellStyle name="_объемы  бурения 2004г _Расчет стоимости скв 17 Ванкор_Анализ_СС тендер 09 свод_Суточные  ставки 2" xfId="1333"/>
    <cellStyle name="_объемы  бурения 2004г _Расчет стоимости скв 17 Ванкор_Анализ_СС тендер 09 свод_Цена БП-09 уточн_для ПР_250309" xfId="1334"/>
    <cellStyle name="_объемы  бурения 2004г _Расчет стоимости скв 17 Ванкор_Анализ_СС тендер 09 свод_Цена БП-09 уточн_для ПР_250309 2" xfId="1335"/>
    <cellStyle name="_объемы  бурения 2004г _Расчет стоимости скв 17 Ванкор_Анализ_СС тендер 09 свод_Цена ГП-09 согл ВН_030309 подписано РНБ" xfId="1336"/>
    <cellStyle name="_объемы  бурения 2004г _Расчет стоимости скв 17 Ванкор_Анализ_СС тендер 09 свод_Цена ГП-09 согл ВН_030309 подписано РНБ 2" xfId="1337"/>
    <cellStyle name="_объемы  бурения 2004г _Расчет стоимости скв 17 Ванкор_Анализ_СС тендер 09 свод_Ценовые приложения_ ГП 09_250209 по тендеру" xfId="1338"/>
    <cellStyle name="_объемы  бурения 2004г _Расчет стоимости скв 17 Ванкор_Анализ_СС тендер 09 свод_Ценовые приложения_ ГП 09_250209 по тендеру 2" xfId="1339"/>
    <cellStyle name="_объемы  бурения 2004г _Расчет стоимости скв 17 Ванкор_Расчет СС нефти_ВСФ_250309 уточн" xfId="1340"/>
    <cellStyle name="_объемы  бурения 2004г _Расчет стоимости скв 17 Ванкор_Расчет СС нефти_ВСФ_250309 уточн 2" xfId="1341"/>
    <cellStyle name="_объемы  бурения 2004г _Расчет стоимости скв 17 Ванкор_Суточные  ставки" xfId="1342"/>
    <cellStyle name="_объемы  бурения 2004г _Расчет стоимости скв 17 Ванкор_Суточные  ставки 2" xfId="1343"/>
    <cellStyle name="_объемы  бурения 2004г _Расчет стоимости скв 17 Ванкор_Цена БП-09 уточн_для ПР_250309" xfId="1344"/>
    <cellStyle name="_объемы  бурения 2004г _Расчет стоимости скв 17 Ванкор_Цена БП-09 уточн_для ПР_250309 2" xfId="1345"/>
    <cellStyle name="_объемы  бурения 2004г _Расчет стоимости скв 17 Ванкор_Цена ГП-09 согл ВН_030309 подписано РНБ" xfId="1346"/>
    <cellStyle name="_объемы  бурения 2004г _Расчет стоимости скв 17 Ванкор_Цена ГП-09 согл ВН_030309 подписано РНБ 2" xfId="1347"/>
    <cellStyle name="_объемы  бурения 2004г _Расчет стоимости скв 17 Ванкор_Ценовые приложения_ ГП 09_250209 по тендеру" xfId="1348"/>
    <cellStyle name="_объемы  бурения 2004г _Расчет стоимости скв 17 Ванкор_Ценовые приложения_ ГП 09_250209 по тендеру 2" xfId="1349"/>
    <cellStyle name="_объемы  бурения 2004г _Расчет стоимости скв 2" xfId="1350"/>
    <cellStyle name="_объемы  бурения 2004г _Расчет стоимости скв 3" xfId="1351"/>
    <cellStyle name="_объемы  бурения 2004г _Расчет стоимости скв 4" xfId="1352"/>
    <cellStyle name="_объемы  бурения 2004г _Расчет стоимости скв 5" xfId="3251"/>
    <cellStyle name="_объемы  бурения 2004г _Расчет стоимости скв 6" xfId="3252"/>
    <cellStyle name="_объемы  бурения 2004г _Расчет стоимости скв 7" xfId="3253"/>
    <cellStyle name="_объемы  бурения 2004г _Расчет стоимости скв 8" xfId="3254"/>
    <cellStyle name="_объемы  бурения 2004г _Расчет стоимости скв 9" xfId="3255"/>
    <cellStyle name="_объемы  бурения 2004г _Расчет стоимости скв_авиация" xfId="1353"/>
    <cellStyle name="_объемы  бурения 2004г _Расчет стоимости скв_авиация 2" xfId="1354"/>
    <cellStyle name="_объемы  бурения 2004г _Расчет стоимости скв_Выручка ЭБ ВСНК 09 ред.241108" xfId="1355"/>
    <cellStyle name="_объемы  бурения 2004г _Расчет стоимости скв_Выручка ЭБ ВСНК 09 ред.241108 2" xfId="1356"/>
    <cellStyle name="_объемы  бурения 2004г _Расчет стоимости скв_Выручка ЭБ ВСНК 09 ред.241108_для ВСНК" xfId="1357"/>
    <cellStyle name="_объемы  бурения 2004г _Расчет стоимости скв_Выручка ЭБ ВСНК 09 ред.241108_для ВСНК 2" xfId="1358"/>
    <cellStyle name="_объемы  бурения 2004г _Расчет стоимости скв_Копия стоимость Юр-81 ред 160309 печать" xfId="1359"/>
    <cellStyle name="_объемы  бурения 2004г _Расчет стоимости скв_Копия стоимость Юр-81 ред 160309 печать 2" xfId="1360"/>
    <cellStyle name="_объемы  бурения 2004г _Расчет стоимости скв_расчет БПО 141008" xfId="1361"/>
    <cellStyle name="_объемы  бурения 2004г _Расчет стоимости скв_расчет БПО 141008 2" xfId="1362"/>
    <cellStyle name="_объемы  бурения 2004г _Расчет стоимости скв_расчет СС_ВСНК_ЭБ_09 ред 111108" xfId="1363"/>
    <cellStyle name="_объемы  бурения 2004г _Расчет стоимости скв_расчет СС_ВСНК_ЭБ_09 ред 111108 2" xfId="1364"/>
    <cellStyle name="_объемы  бурения 2004г _Расчет стоимости скв_расчет СС_ВСНК_ЭБ_09 ред 161008" xfId="1365"/>
    <cellStyle name="_объемы  бурения 2004г _Расчет стоимости скв_расчет СС_ВСНК_ЭБ_09 ред 161008 2" xfId="1366"/>
    <cellStyle name="_объемы  бурения 2004г _Расчет стоимости скв_расчет СС_ВСНК_ЭБ_09 ред 201008" xfId="1367"/>
    <cellStyle name="_объемы  бурения 2004г _Расчет стоимости скв_расчет СС_ВСНК_ЭБ_09 ред 201008 2" xfId="1368"/>
    <cellStyle name="_объемы  бурения 2004г _Расчет стоимости скв_Расчет стоимости Петим-3 ред 250309" xfId="1369"/>
    <cellStyle name="_объемы  бурения 2004г _Расчет стоимости скв_Расчет стоимости Петим-3 ред 250309 2" xfId="1370"/>
    <cellStyle name="_объемы  бурения 2004г _Расчет стоимости скв_Расчет стоимости ЮР-83 копия" xfId="1371"/>
    <cellStyle name="_объемы  бурения 2004г _Расчет стоимости скв_Расчет стоимости ЮР-83 копия 2" xfId="1372"/>
    <cellStyle name="_объемы  бурения 2004г _Расчет стоимости скв_Расчет стоимости ЮР-83 уточн_100609" xfId="1373"/>
    <cellStyle name="_объемы  бурения 2004г _Расчет стоимости скв_Расчет стоимости ЮР-83 уточн_100609 2" xfId="1374"/>
    <cellStyle name="_объемы  бурения 2004г _Расчет стоимости скв_Расчет ЭБ ред 020609 с лотами" xfId="1375"/>
    <cellStyle name="_объемы  бурения 2004г _Расчет стоимости скв_Расчет ЭБ ред 020609 с лотами 2" xfId="1376"/>
    <cellStyle name="_объемы  бурения 2004г _Расчет стоимости скв_Смета БПО_ЮТМ на 2010г ред 020609" xfId="1377"/>
    <cellStyle name="_объемы  бурения 2004г _Расчет стоимости скв_Смета БПО_ЮТМ на 2010г ред 020609 2" xfId="1378"/>
    <cellStyle name="_объемы  бурения 2004г _Расчет стоимости скв_стоимость Юр-81 ред 130309 от Дьяченко" xfId="1379"/>
    <cellStyle name="_объемы  бурения 2004г _Расчет стоимости скв_стоимость Юр-81 ред 130309 от Дьяченко 2" xfId="1380"/>
    <cellStyle name="_объемы  бурения 2004г _Расчет стоимости скв_стоимость Юр-81 ред 131208 для ВСНК нов сервис" xfId="1381"/>
    <cellStyle name="_объемы  бурения 2004г _Расчет стоимости скв_стоимость Юр-81 ред 131208 для ВСНК нов сервис 2" xfId="1382"/>
    <cellStyle name="_объемы  бурения 2004г _Расчет стоимости скв_стоимость Юр-81 ред 140209 в договор" xfId="1383"/>
    <cellStyle name="_объемы  бурения 2004г _Расчет стоимости скв_стоимость Юр-81 ред 140209 в договор 2" xfId="1384"/>
    <cellStyle name="_объемы  бурения 2004г _Расчет стоимости скв_стоимость Юр-81 ред 160309" xfId="1385"/>
    <cellStyle name="_объемы  бурения 2004г _Расчет стоимости скв_стоимость Юр-81 ред 160309 2" xfId="1386"/>
    <cellStyle name="_объемы  бурения 2004г _Расчет стоимости скв_стоимость Юр-81 ред 180209" xfId="1387"/>
    <cellStyle name="_объемы  бурения 2004г _Расчет стоимости скв_стоимость Юр-81 ред 180209 2" xfId="1388"/>
    <cellStyle name="_объемы  бурения 2004г _Расчет стоимости скв_стоимость Юр-81 ред 190109" xfId="1389"/>
    <cellStyle name="_объемы  бурения 2004г _Расчет стоимости скв_стоимость Юр-81 ред 190109 2" xfId="1390"/>
    <cellStyle name="_объемы  бурения 2004г _Расчет стоимости скв_стоимость Юр-81 ред 200309 на 100 сут.уточн_1" xfId="1391"/>
    <cellStyle name="_объемы  бурения 2004г _Расчет стоимости скв_стоимость Юр-81 ред 200309 на 100 сут.уточн_1 2" xfId="1392"/>
    <cellStyle name="_объемы  бурения 2004г _Расчет стоимости скв_стоимость Юр-81 ред 210109 в договор" xfId="1393"/>
    <cellStyle name="_объемы  бурения 2004г _Расчет стоимости скв_стоимость Юр-81 ред 210109 в договор 2" xfId="1394"/>
    <cellStyle name="_объемы  бурения 2004г _Расчет стоимости скв_стоимость Юр-81 ред 241108" xfId="1395"/>
    <cellStyle name="_объемы  бурения 2004г _Расчет стоимости скв_стоимость Юр-81 ред 241108 2" xfId="1396"/>
    <cellStyle name="_объемы  бурения 2004г _Расчет стоимости скв_стоимость Юр-81 ред 241108 без БПО" xfId="1397"/>
    <cellStyle name="_объемы  бурения 2004г _Расчет стоимости скв_стоимость Юр-81 ред 241108 без БПО 2" xfId="1398"/>
    <cellStyle name="_объемы  бурения 2004г _Расчет стоимости скв_стоимость Юр-81 ред 241108_в ВСНК" xfId="1399"/>
    <cellStyle name="_объемы  бурения 2004г _Расчет стоимости скв_стоимость Юр-81 ред 241108_в ВСНК 2" xfId="1400"/>
    <cellStyle name="_объемы  бурения 2004г _Расчет стоимости скв_Юр-81 исп со станка" xfId="1401"/>
    <cellStyle name="_объемы  бурения 2004г _Расчет стоимости скв_Юр-81 исп со станка 2" xfId="1402"/>
    <cellStyle name="_объемы  бурения 2004г _Суточные  ставки" xfId="1403"/>
    <cellStyle name="_объемы  бурения 2004г _Суточные  ставки 2" xfId="1404"/>
    <cellStyle name="_объемы  бурения 2004г _Цена БП-09 уточн_для ПР_250309" xfId="1405"/>
    <cellStyle name="_объемы  бурения 2004г _Цена БП-09 уточн_для ПР_250309 2" xfId="1406"/>
    <cellStyle name="_объемы  бурения 2004г _Цена ГП-09 согл ВН_030309 подписано РНБ" xfId="1407"/>
    <cellStyle name="_объемы  бурения 2004г _Цена ГП-09 согл ВН_030309 подписано РНБ 2" xfId="1408"/>
    <cellStyle name="_объемы  бурения 2004г _Ценовые приложения_ ГП 09_250209 по тендеру" xfId="1409"/>
    <cellStyle name="_объемы  бурения 2004г _Ценовые приложения_ ГП 09_250209 по тендеру 2" xfId="1410"/>
    <cellStyle name="_Ожид.GUB smeta" xfId="1411"/>
    <cellStyle name="_Ожид.GUB smeta 2" xfId="1412"/>
    <cellStyle name="_Ожид.GUB smeta_Разделы 14, 8(1).2, 9  БП РН-Бурение 2008-2012 (ВАНКОР)" xfId="1413"/>
    <cellStyle name="_Ожид.GUB smeta_Разделы 14, 8(1).2, 9  БП РН-Бурение 2008-2012 (ВАНКОР) 2" xfId="1414"/>
    <cellStyle name="_Ожид.GUB smeta_Разделы 14, 8(1).2, 9  БП РН-Бурение 2008-2012 (ВАНКОР)_Расчет СС нефти_ВСФ_250309 уточн" xfId="1415"/>
    <cellStyle name="_Ожид.GUB smeta_Разделы 14, 8(1).2, 9  БП РН-Бурение 2008-2012 (ВАНКОР)_Расчет СС нефти_ВСФ_250309 уточн 2" xfId="1416"/>
    <cellStyle name="_Ожид.GUB smeta_Разделы 14, 8(1).2, 9  БП РН-Бурение 2008-2012 (ВАНКОР)_Суточные  ставки" xfId="1417"/>
    <cellStyle name="_Ожид.GUB smeta_Разделы 14, 8(1).2, 9  БП РН-Бурение 2008-2012 (ВАНКОР)_Суточные  ставки 2" xfId="1418"/>
    <cellStyle name="_Ожид.GUB smeta_Разделы 14, 8(1).2, 9  БП РН-Бурение 2008-2012 (ВАНКОР)_Цена БП-09 уточн_для ПР_250309" xfId="1419"/>
    <cellStyle name="_Ожид.GUB smeta_Разделы 14, 8(1).2, 9  БП РН-Бурение 2008-2012 (ВАНКОР)_Цена БП-09 уточн_для ПР_250309 2" xfId="1420"/>
    <cellStyle name="_Ожид.GUB smeta_Разделы 14, 8(1).2, 9  БП РН-Бурение 2008-2012 (ВАНКОР)_Цена ГП-09 согл ВН_030309 подписано РНБ" xfId="1421"/>
    <cellStyle name="_Ожид.GUB smeta_Разделы 14, 8(1).2, 9  БП РН-Бурение 2008-2012 (ВАНКОР)_Цена ГП-09 согл ВН_030309 подписано РНБ 2" xfId="1422"/>
    <cellStyle name="_Ожид.GUB smeta_Разделы 14, 8(1).2, 9  БП РН-Бурение 2008-2012 (ВАНКОР)_Ценовые приложения_ ГП 09_250209 по тендеру" xfId="1423"/>
    <cellStyle name="_Ожид.GUB smeta_Разделы 14, 8(1).2, 9  БП РН-Бурение 2008-2012 (ВАНКОР)_Ценовые приложения_ ГП 09_250209 по тендеру 2" xfId="1424"/>
    <cellStyle name="_Ожид.GUB smeta_Расчет СС нефти_ВСФ_250309 уточн" xfId="1425"/>
    <cellStyle name="_Ожид.GUB smeta_Расчет СС нефти_ВСФ_250309 уточн 2" xfId="1426"/>
    <cellStyle name="_Ожид.GUB smeta_Суточные  ставки" xfId="1427"/>
    <cellStyle name="_Ожид.GUB smeta_Суточные  ставки 2" xfId="1428"/>
    <cellStyle name="_Ожид.GUB smeta_Цена БП-09 уточн_для ПР_250309" xfId="1429"/>
    <cellStyle name="_Ожид.GUB smeta_Цена БП-09 уточн_для ПР_250309 2" xfId="1430"/>
    <cellStyle name="_Ожид.GUB smeta_Цена ГП-09 согл ВН_030309 подписано РНБ" xfId="1431"/>
    <cellStyle name="_Ожид.GUB smeta_Цена ГП-09 согл ВН_030309 подписано РНБ 2" xfId="1432"/>
    <cellStyle name="_Ожид.GUB smeta_Ценовые приложения_ ГП 09_250209 по тендеру" xfId="1433"/>
    <cellStyle name="_Ожид.GUB smeta_Ценовые приложения_ ГП 09_250209 по тендеру 2" xfId="1434"/>
    <cellStyle name="_Окончательная редакция для ПТО" xfId="1435"/>
    <cellStyle name="_Оперативные графики к инвест.пр-ме 07-16 гг" xfId="1436"/>
    <cellStyle name="_ОТЧЁТ Закупка по собственным договорам Таблица 1" xfId="1437"/>
    <cellStyle name="_Отчет по разделу 8 2  с корректировкой от 5.07.07г." xfId="1438"/>
    <cellStyle name="_Отчет по разделу 8 2  с корректировкой от 5.07.07г. 2" xfId="1439"/>
    <cellStyle name="_Отчет по разделу 8 2  с корректировкой от 5.07.07г._Maket БП" xfId="1440"/>
    <cellStyle name="_Отчет по разделу 8 2  с корректировкой от 5.07.07г._Maket БП 2" xfId="1441"/>
    <cellStyle name="_Отчет по разделу 8 2  с корректировкой от 5.07.07г._Maket БП_Выручка для БП-09 ред 251108 вар А с РУС _ГП ВДЗ с формулами" xfId="1442"/>
    <cellStyle name="_Отчет по разделу 8 2  с корректировкой от 5.07.07г._Maket БП_Выручка для БП-09 ред 251108 вар А с РУС _ГП ВДЗ с формулами 2" xfId="1443"/>
    <cellStyle name="_Отчет по разделу 8 2  с корректировкой от 5.07.07г._Maket БП_Выручка для БП-09 ред 251108 вар А с РУС _ГП ВДЗ с формулами_Расчет Петим-3 ред 030609" xfId="1444"/>
    <cellStyle name="_Отчет по разделу 8 2  с корректировкой от 5.07.07г._Maket БП_Выручка для БП-09 ред 251108 вар А с РУС _ГП ВДЗ с формулами_Расчет Петим-3 ред 030609 2" xfId="1445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46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47"/>
    <cellStyle name="_Отчет по разделу 8 2  с корректировкой от 5.07.07г._Maket БП_Расчет СС нефти_ВСФ_250309 уточн" xfId="1448"/>
    <cellStyle name="_Отчет по разделу 8 2  с корректировкой от 5.07.07г._Maket БП_Расчет СС нефти_ВСФ_250309 уточн 2" xfId="1449"/>
    <cellStyle name="_Отчет по разделу 8 2  с корректировкой от 5.07.07г._Maket БП_расчет стоимости метра проходки_ВСФ_250209" xfId="1450"/>
    <cellStyle name="_Отчет по разделу 8 2  с корректировкой от 5.07.07г._Maket БП_расчет стоимости метра проходки_ВСФ_250209 2" xfId="1451"/>
    <cellStyle name="_Отчет по разделу 8 2  с корректировкой от 5.07.07г._Maket БП_расчет стоимости метра проходки_ВСФ_250209_Расчет Петим-3 ред 030609" xfId="1452"/>
    <cellStyle name="_Отчет по разделу 8 2  с корректировкой от 5.07.07г._Maket БП_расчет стоимости метра проходки_ВСФ_250209_Расчет Петим-3 ред 030609 2" xfId="1453"/>
    <cellStyle name="_Отчет по разделу 8 2  с корректировкой от 5.07.07г._Maket БП_расчет стоимости метра проходки_ВСФ_250209_Расчет ЭБ ред 100609 кусты 2,6,1,7" xfId="1454"/>
    <cellStyle name="_Отчет по разделу 8 2  с корректировкой от 5.07.07г._Maket БП_расчет стоимости метра проходки_ВСФ_250209_Расчет ЭБ ред 100609 кусты 2,6,1,7 2" xfId="1455"/>
    <cellStyle name="_Отчет по разделу 8 2  с корректировкой от 5.07.07г._Maket БП_Суточные  ставки" xfId="1456"/>
    <cellStyle name="_Отчет по разделу 8 2  с корректировкой от 5.07.07г._Maket БП_Суточные  ставки 2" xfId="1457"/>
    <cellStyle name="_Отчет по разделу 8 2  с корректировкой от 5.07.07г._Maket БП_Цена ГП-09 согл ВН_030309 подписано РНБ" xfId="1458"/>
    <cellStyle name="_Отчет по разделу 8 2  с корректировкой от 5.07.07г._Maket БП_Цена ГП-09 согл ВН_030309 подписано РНБ 2" xfId="1459"/>
    <cellStyle name="_Отчет по разделу 8 2  с корректировкой от 5.07.07г._Maket БП_Ценовые приложения_ ГП 09_200209" xfId="1460"/>
    <cellStyle name="_Отчет по разделу 8 2  с корректировкой от 5.07.07г._Maket БП_Ценовые приложения_ ГП 09_200209 2" xfId="1461"/>
    <cellStyle name="_Отчет по разделу 8 2  с корректировкой от 5.07.07г._Maket БП_Ценовые приложения_ ГП 09_200209_Расчет Петим-3 ред 030609" xfId="1462"/>
    <cellStyle name="_Отчет по разделу 8 2  с корректировкой от 5.07.07г._Maket БП_Ценовые приложения_ ГП 09_200209_Расчет Петим-3 ред 030609 2" xfId="1463"/>
    <cellStyle name="_Отчет по разделу 8 2  с корректировкой от 5.07.07г._Maket БП_Ценовые приложения_ ГП 09_200209_Расчет ЭБ ред 100609 кусты 2,6,1,7" xfId="1464"/>
    <cellStyle name="_Отчет по разделу 8 2  с корректировкой от 5.07.07г._Maket БП_Ценовые приложения_ ГП 09_200209_Расчет ЭБ ред 100609 кусты 2,6,1,7 2" xfId="1465"/>
    <cellStyle name="_Отчет по разделу 8 2  с корректировкой от 5.07.07г._Maket БП_Ценовые приложения_ ГП 09_250209 по тендеру" xfId="1466"/>
    <cellStyle name="_Отчет по разделу 8 2  с корректировкой от 5.07.07г._Maket БП_Ценовые приложения_ ГП 09_250209 по тендеру 2" xfId="1467"/>
    <cellStyle name="_Отчет по разделу 8 2  с корректировкой от 5.07.07г._Maket БП_Эл_энергия_ВСФ_240209_БП" xfId="1468"/>
    <cellStyle name="_Отчет по разделу 8 2  с корректировкой от 5.07.07г._Maket БП_Эл_энергия_ВСФ_240209_БП 2" xfId="1469"/>
    <cellStyle name="_Отчет по разделу 8 2  с корректировкой от 5.07.07г._Maket БП_Эл_энергия_ВСФ_240209_БП_Расчет СС нефти_ВСФ_250309 уточн" xfId="1470"/>
    <cellStyle name="_Отчет по разделу 8 2  с корректировкой от 5.07.07г._Maket БП_Эл_энергия_ВСФ_240209_БП_Расчет СС нефти_ВСФ_250309 уточн 2" xfId="1471"/>
    <cellStyle name="_Отчет по разделу 8 2  с корректировкой от 5.07.07г._Выручка для БП-09 ред 251108 вар А с РУС _ГП ВДЗ с формулами" xfId="1472"/>
    <cellStyle name="_Отчет по разделу 8 2  с корректировкой от 5.07.07г._Выручка для БП-09 ред 251108 вар А с РУС _ГП ВДЗ с формулами 2" xfId="1473"/>
    <cellStyle name="_Отчет по разделу 8 2  с корректировкой от 5.07.07г._Выручка для БП-09 ред 251108 вар А с РУС _ГП ВДЗ с формулами_Расчет Петим-3 ред 030609" xfId="1474"/>
    <cellStyle name="_Отчет по разделу 8 2  с корректировкой от 5.07.07г._Выручка для БП-09 ред 251108 вар А с РУС _ГП ВДЗ с формулами_Расчет Петим-3 ред 030609 2" xfId="1475"/>
    <cellStyle name="_Отчет по разделу 8 2  с корректировкой от 5.07.07г._Выручка для БП-09 ред 251108 вар А с РУС _ГП ВДЗ с формулами_Расчет ЭБ ред 100609 кусты 2,6,1,7" xfId="1476"/>
    <cellStyle name="_Отчет по разделу 8 2  с корректировкой от 5.07.07г._Выручка для БП-09 ред 251108 вар А с РУС _ГП ВДЗ с формулами_Расчет ЭБ ред 100609 кусты 2,6,1,7 2" xfId="1477"/>
    <cellStyle name="_Отчет по разделу 8 2  с корректировкой от 5.07.07г._Копия выручки 2_161008" xfId="1478"/>
    <cellStyle name="_Отчет по разделу 8 2  с корректировкой от 5.07.07г._Копия выручки 2_161008 2" xfId="1479"/>
    <cellStyle name="_Отчет по разделу 8 2  с корректировкой от 5.07.07г._Копия выручки 211" xfId="1480"/>
    <cellStyle name="_Отчет по разделу 8 2  с корректировкой от 5.07.07г._Копия выручки 211 2" xfId="1481"/>
    <cellStyle name="_Отчет по разделу 8 2  с корректировкой от 5.07.07г._Расчет СС нефти_ВСФ_250309 уточн" xfId="1482"/>
    <cellStyle name="_Отчет по разделу 8 2  с корректировкой от 5.07.07г._Расчет СС нефти_ВСФ_250309 уточн 2" xfId="1483"/>
    <cellStyle name="_Отчет по разделу 8 2  с корректировкой от 5.07.07г._расчет стоимости метра проходки_ВСФ_250209" xfId="1484"/>
    <cellStyle name="_Отчет по разделу 8 2  с корректировкой от 5.07.07г._расчет стоимости метра проходки_ВСФ_250209 2" xfId="1485"/>
    <cellStyle name="_Отчет по разделу 8 2  с корректировкой от 5.07.07г._расчет стоимости метра проходки_ВСФ_250209_Расчет Петим-3 ред 030609" xfId="1486"/>
    <cellStyle name="_Отчет по разделу 8 2  с корректировкой от 5.07.07г._расчет стоимости метра проходки_ВСФ_250209_Расчет Петим-3 ред 030609 2" xfId="1487"/>
    <cellStyle name="_Отчет по разделу 8 2  с корректировкой от 5.07.07г._расчет стоимости метра проходки_ВСФ_250209_Расчет ЭБ ред 100609 кусты 2,6,1,7" xfId="1488"/>
    <cellStyle name="_Отчет по разделу 8 2  с корректировкой от 5.07.07г._расчет стоимости метра проходки_ВСФ_250209_Расчет ЭБ ред 100609 кусты 2,6,1,7 2" xfId="1489"/>
    <cellStyle name="_Отчет по разделу 8 2  с корректировкой от 5.07.07г._РБ Ванкор 17" xfId="1490"/>
    <cellStyle name="_Отчет по разделу 8 2  с корректировкой от 5.07.07г._РБ Ванкор 17 2" xfId="1491"/>
    <cellStyle name="_Отчет по разделу 8 2  с корректировкой от 5.07.07г._РБ ВСНК 141108" xfId="1492"/>
    <cellStyle name="_Отчет по разделу 8 2  с корректировкой от 5.07.07г._РБ ВСНК 141108 2" xfId="1493"/>
    <cellStyle name="_Отчет по разделу 8 2  с корректировкой от 5.07.07г._Стоимость Юр_81  РБ ЮТМ_в ЦАУ_221008" xfId="1494"/>
    <cellStyle name="_Отчет по разделу 8 2  с корректировкой от 5.07.07г._Стоимость Юр_81  РБ ЮТМ_в ЦАУ_221008 2" xfId="1495"/>
    <cellStyle name="_Отчет по разделу 8 2  с корректировкой от 5.07.07г._Суточные  ставки" xfId="1496"/>
    <cellStyle name="_Отчет по разделу 8 2  с корректировкой от 5.07.07г._Суточные  ставки 2" xfId="1497"/>
    <cellStyle name="_Отчет по разделу 8 2  с корректировкой от 5.07.07г._Цена ГП-09 согл ВН_030309 подписано РНБ" xfId="1498"/>
    <cellStyle name="_Отчет по разделу 8 2  с корректировкой от 5.07.07г._Цена ГП-09 согл ВН_030309 подписано РНБ 2" xfId="1499"/>
    <cellStyle name="_Отчет по разделу 8 2  с корректировкой от 5.07.07г._Ценовые приложения_ ГП 09_200209" xfId="1500"/>
    <cellStyle name="_Отчет по разделу 8 2  с корректировкой от 5.07.07г._Ценовые приложения_ ГП 09_200209 2" xfId="1501"/>
    <cellStyle name="_Отчет по разделу 8 2  с корректировкой от 5.07.07г._Ценовые приложения_ ГП 09_200209_Расчет Петим-3 ред 030609" xfId="1502"/>
    <cellStyle name="_Отчет по разделу 8 2  с корректировкой от 5.07.07г._Ценовые приложения_ ГП 09_200209_Расчет Петим-3 ред 030609 2" xfId="1503"/>
    <cellStyle name="_Отчет по разделу 8 2  с корректировкой от 5.07.07г._Ценовые приложения_ ГП 09_200209_Расчет ЭБ ред 100609 кусты 2,6,1,7" xfId="1504"/>
    <cellStyle name="_Отчет по разделу 8 2  с корректировкой от 5.07.07г._Ценовые приложения_ ГП 09_200209_Расчет ЭБ ред 100609 кусты 2,6,1,7 2" xfId="1505"/>
    <cellStyle name="_Отчет по разделу 8 2  с корректировкой от 5.07.07г._Ценовые приложения_ ГП 09_250209 по тендеру" xfId="1506"/>
    <cellStyle name="_Отчет по разделу 8 2  с корректировкой от 5.07.07г._Ценовые приложения_ ГП 09_250209 по тендеру 2" xfId="1507"/>
    <cellStyle name="_Отчет по разделу 8 2  с корректировкой от 5.07.07г._ЭБ ВСНК" xfId="1508"/>
    <cellStyle name="_Отчет по разделу 8 2  с корректировкой от 5.07.07г._ЭБ ВСНК 2" xfId="1509"/>
    <cellStyle name="_Отчет по разделу 8 2  с корректировкой от 5.07.07г._ЭБ ВСНК ред 131108" xfId="1510"/>
    <cellStyle name="_Отчет по разделу 8 2  с корректировкой от 5.07.07г._ЭБ ВСНК ред 131108 2" xfId="1511"/>
    <cellStyle name="_Отчет по разделу 8 2  с корректировкой от 5.07.07г._Эл_энергия_ВСФ_240209_БП" xfId="1512"/>
    <cellStyle name="_Отчет по разделу 8 2  с корректировкой от 5.07.07г._Эл_энергия_ВСФ_240209_БП 2" xfId="1513"/>
    <cellStyle name="_Отчет по разделу 8 2  с корректировкой от 5.07.07г._Эл_энергия_ВСФ_240209_БП_Расчет СС нефти_ВСФ_250309 уточн" xfId="1514"/>
    <cellStyle name="_Отчет по разделу 8 2  с корректировкой от 5.07.07г._Эл_энергия_ВСФ_240209_БП_Расчет СС нефти_ВСФ_250309 уточн 2" xfId="1515"/>
    <cellStyle name="_Передвижка 2007 год Ванкор" xfId="1516"/>
    <cellStyle name="_План закупок в 2007г по инвестпроекту 2007-2011 (1)" xfId="1517"/>
    <cellStyle name="_План платежей ННГФ 2007" xfId="1518"/>
    <cellStyle name="_План расхода лимита ОТКРС на 2005г (14 06 05г )" xfId="1519"/>
    <cellStyle name="_Потребностьт в МТР 8 бр  КРС на 3 мес " xfId="1520"/>
    <cellStyle name="_ПП КРС  ООО УРС-Самара  на 2006г по ОАО СНГ" xfId="1521"/>
    <cellStyle name="_ПП КРС  ООО УРС-Самара  на 2006г по ОАО СНГ (6)" xfId="1522"/>
    <cellStyle name="_ПП на 4 кв. для УРС-Самара" xfId="1523"/>
    <cellStyle name="_ПП на 4 кв. для УРС-Самара_Приложение №3" xfId="1524"/>
    <cellStyle name="_ПП ОН" xfId="1525"/>
    <cellStyle name="_ППКРС 2006г корректировка предварительная  от 14.11.05" xfId="1526"/>
    <cellStyle name="_ППКРС 2006г корректировка предварительная  от 14.11.05_Приложение №3" xfId="1527"/>
    <cellStyle name="_ППКРС ООО УРС-Самара на 2 полугодие 2005г" xfId="1528"/>
    <cellStyle name="_ППКРС ООО УРС-Самара на 2 полугодие 2005г_Приложение №3" xfId="1529"/>
    <cellStyle name="_ПР к Б-П проект плана МТО  на 2007 г " xfId="1530"/>
    <cellStyle name="_Прил 2 к Договору по КРС с УРС Бузулук " xfId="1531"/>
    <cellStyle name="_Прилож к договору по бурение на 2007 г (РН-Б)" xfId="1532"/>
    <cellStyle name="_Приложение № 4 - Расценки химреагентов и пробок" xfId="1533"/>
    <cellStyle name="_Приложение к разделу 10 Налоги" xfId="1534"/>
    <cellStyle name="_Приложение к разделу 10 Налоги 2" xfId="1535"/>
    <cellStyle name="_Приложение к разделу 10 Налоги_Maket БП" xfId="1536"/>
    <cellStyle name="_Приложение к разделу 10 Налоги_Maket БП 2" xfId="1537"/>
    <cellStyle name="_Приложение к разделу 10 Налоги_Maket БП_Выручка для БП-09 ред 251108 вар А с РУС _ГП ВДЗ с формулами" xfId="1538"/>
    <cellStyle name="_Приложение к разделу 10 Налоги_Maket БП_Выручка для БП-09 ред 251108 вар А с РУС _ГП ВДЗ с формулами 2" xfId="1539"/>
    <cellStyle name="_Приложение к разделу 10 Налоги_Maket БП_Выручка для БП-09 ред 251108 вар А с РУС _ГП ВДЗ с формулами_Расчет Петим-3 ред 030609" xfId="1540"/>
    <cellStyle name="_Приложение к разделу 10 Налоги_Maket БП_Выручка для БП-09 ред 251108 вар А с РУС _ГП ВДЗ с формулами_Расчет Петим-3 ред 030609 2" xfId="1541"/>
    <cellStyle name="_Приложение к разделу 10 Налоги_Maket БП_Выручка для БП-09 ред 251108 вар А с РУС _ГП ВДЗ с формулами_Расчет ЭБ ред 100609 кусты 2,6,1,7" xfId="1542"/>
    <cellStyle name="_Приложение к разделу 10 Налоги_Maket БП_Выручка для БП-09 ред 251108 вар А с РУС _ГП ВДЗ с формулами_Расчет ЭБ ред 100609 кусты 2,6,1,7 2" xfId="1543"/>
    <cellStyle name="_Приложение к разделу 10 Налоги_Maket БП_Расчет СС нефти_ВСФ_250309 уточн" xfId="1544"/>
    <cellStyle name="_Приложение к разделу 10 Налоги_Maket БП_Расчет СС нефти_ВСФ_250309 уточн 2" xfId="1545"/>
    <cellStyle name="_Приложение к разделу 10 Налоги_Maket БП_расчет стоимости метра проходки_ВСФ_250209" xfId="1546"/>
    <cellStyle name="_Приложение к разделу 10 Налоги_Maket БП_расчет стоимости метра проходки_ВСФ_250209 2" xfId="1547"/>
    <cellStyle name="_Приложение к разделу 10 Налоги_Maket БП_расчет стоимости метра проходки_ВСФ_250209_Расчет Петим-3 ред 030609" xfId="1548"/>
    <cellStyle name="_Приложение к разделу 10 Налоги_Maket БП_расчет стоимости метра проходки_ВСФ_250209_Расчет Петим-3 ред 030609 2" xfId="1549"/>
    <cellStyle name="_Приложение к разделу 10 Налоги_Maket БП_расчет стоимости метра проходки_ВСФ_250209_Расчет ЭБ ред 100609 кусты 2,6,1,7" xfId="1550"/>
    <cellStyle name="_Приложение к разделу 10 Налоги_Maket БП_расчет стоимости метра проходки_ВСФ_250209_Расчет ЭБ ред 100609 кусты 2,6,1,7 2" xfId="1551"/>
    <cellStyle name="_Приложение к разделу 10 Налоги_Maket БП_Суточные  ставки" xfId="1552"/>
    <cellStyle name="_Приложение к разделу 10 Налоги_Maket БП_Суточные  ставки 2" xfId="1553"/>
    <cellStyle name="_Приложение к разделу 10 Налоги_Maket БП_Цена ГП-09 согл ВН_030309 подписано РНБ" xfId="1554"/>
    <cellStyle name="_Приложение к разделу 10 Налоги_Maket БП_Цена ГП-09 согл ВН_030309 подписано РНБ 2" xfId="1555"/>
    <cellStyle name="_Приложение к разделу 10 Налоги_Maket БП_Ценовые приложения_ ГП 09_200209" xfId="1556"/>
    <cellStyle name="_Приложение к разделу 10 Налоги_Maket БП_Ценовые приложения_ ГП 09_200209 2" xfId="1557"/>
    <cellStyle name="_Приложение к разделу 10 Налоги_Maket БП_Ценовые приложения_ ГП 09_200209_Расчет Петим-3 ред 030609" xfId="1558"/>
    <cellStyle name="_Приложение к разделу 10 Налоги_Maket БП_Ценовые приложения_ ГП 09_200209_Расчет Петим-3 ред 030609 2" xfId="1559"/>
    <cellStyle name="_Приложение к разделу 10 Налоги_Maket БП_Ценовые приложения_ ГП 09_200209_Расчет ЭБ ред 100609 кусты 2,6,1,7" xfId="1560"/>
    <cellStyle name="_Приложение к разделу 10 Налоги_Maket БП_Ценовые приложения_ ГП 09_200209_Расчет ЭБ ред 100609 кусты 2,6,1,7 2" xfId="1561"/>
    <cellStyle name="_Приложение к разделу 10 Налоги_Maket БП_Ценовые приложения_ ГП 09_250209 по тендеру" xfId="1562"/>
    <cellStyle name="_Приложение к разделу 10 Налоги_Maket БП_Ценовые приложения_ ГП 09_250209 по тендеру 2" xfId="1563"/>
    <cellStyle name="_Приложение к разделу 10 Налоги_Maket БП_Эл_энергия_ВСФ_240209_БП" xfId="1564"/>
    <cellStyle name="_Приложение к разделу 10 Налоги_Maket БП_Эл_энергия_ВСФ_240209_БП 2" xfId="1565"/>
    <cellStyle name="_Приложение к разделу 10 Налоги_Maket БП_Эл_энергия_ВСФ_240209_БП_Расчет СС нефти_ВСФ_250309 уточн" xfId="1566"/>
    <cellStyle name="_Приложение к разделу 10 Налоги_Maket БП_Эл_энергия_ВСФ_240209_БП_Расчет СС нефти_ВСФ_250309 уточн 2" xfId="1567"/>
    <cellStyle name="_Приложение к разделу 10 Налоги_Выручка для БП-09 ред 251108 вар А с РУС _ГП ВДЗ с формулами" xfId="1568"/>
    <cellStyle name="_Приложение к разделу 10 Налоги_Выручка для БП-09 ред 251108 вар А с РУС _ГП ВДЗ с формулами 2" xfId="1569"/>
    <cellStyle name="_Приложение к разделу 10 Налоги_Выручка для БП-09 ред 251108 вар А с РУС _ГП ВДЗ с формулами_Расчет Петим-3 ред 030609" xfId="1570"/>
    <cellStyle name="_Приложение к разделу 10 Налоги_Выручка для БП-09 ред 251108 вар А с РУС _ГП ВДЗ с формулами_Расчет Петим-3 ред 030609 2" xfId="1571"/>
    <cellStyle name="_Приложение к разделу 10 Налоги_Выручка для БП-09 ред 251108 вар А с РУС _ГП ВДЗ с формулами_Расчет ЭБ ред 100609 кусты 2,6,1,7" xfId="1572"/>
    <cellStyle name="_Приложение к разделу 10 Налоги_Выручка для БП-09 ред 251108 вар А с РУС _ГП ВДЗ с формулами_Расчет ЭБ ред 100609 кусты 2,6,1,7 2" xfId="1573"/>
    <cellStyle name="_Приложение к разделу 10 Налоги_Копия выручки 2_161008" xfId="1574"/>
    <cellStyle name="_Приложение к разделу 10 Налоги_Копия выручки 2_161008 2" xfId="1575"/>
    <cellStyle name="_Приложение к разделу 10 Налоги_Копия выручки 211" xfId="1576"/>
    <cellStyle name="_Приложение к разделу 10 Налоги_Копия выручки 211 2" xfId="1577"/>
    <cellStyle name="_Приложение к разделу 10 Налоги_Расчет СС нефти_ВСФ_250309 уточн" xfId="1578"/>
    <cellStyle name="_Приложение к разделу 10 Налоги_Расчет СС нефти_ВСФ_250309 уточн 2" xfId="1579"/>
    <cellStyle name="_Приложение к разделу 10 Налоги_расчет стоимости метра проходки_ВСФ_250209" xfId="1580"/>
    <cellStyle name="_Приложение к разделу 10 Налоги_расчет стоимости метра проходки_ВСФ_250209 2" xfId="1581"/>
    <cellStyle name="_Приложение к разделу 10 Налоги_расчет стоимости метра проходки_ВСФ_250209_Расчет Петим-3 ред 030609" xfId="1582"/>
    <cellStyle name="_Приложение к разделу 10 Налоги_расчет стоимости метра проходки_ВСФ_250209_Расчет Петим-3 ред 030609 2" xfId="1583"/>
    <cellStyle name="_Приложение к разделу 10 Налоги_расчет стоимости метра проходки_ВСФ_250209_Расчет ЭБ ред 100609 кусты 2,6,1,7" xfId="1584"/>
    <cellStyle name="_Приложение к разделу 10 Налоги_расчет стоимости метра проходки_ВСФ_250209_Расчет ЭБ ред 100609 кусты 2,6,1,7 2" xfId="1585"/>
    <cellStyle name="_Приложение к разделу 10 Налоги_РБ Ванкор 17" xfId="1586"/>
    <cellStyle name="_Приложение к разделу 10 Налоги_РБ Ванкор 17 2" xfId="1587"/>
    <cellStyle name="_Приложение к разделу 10 Налоги_РБ ВСНК 141108" xfId="1588"/>
    <cellStyle name="_Приложение к разделу 10 Налоги_РБ ВСНК 141108 2" xfId="1589"/>
    <cellStyle name="_Приложение к разделу 10 Налоги_Стоимость Юр_81  РБ ЮТМ_в ЦАУ_221008" xfId="1590"/>
    <cellStyle name="_Приложение к разделу 10 Налоги_Стоимость Юр_81  РБ ЮТМ_в ЦАУ_221008 2" xfId="1591"/>
    <cellStyle name="_Приложение к разделу 10 Налоги_Суточные  ставки" xfId="1592"/>
    <cellStyle name="_Приложение к разделу 10 Налоги_Суточные  ставки 2" xfId="1593"/>
    <cellStyle name="_Приложение к разделу 10 Налоги_Цена ГП-09 согл ВН_030309 подписано РНБ" xfId="1594"/>
    <cellStyle name="_Приложение к разделу 10 Налоги_Цена ГП-09 согл ВН_030309 подписано РНБ 2" xfId="1595"/>
    <cellStyle name="_Приложение к разделу 10 Налоги_Ценовые приложения_ ГП 09_200209" xfId="1596"/>
    <cellStyle name="_Приложение к разделу 10 Налоги_Ценовые приложения_ ГП 09_200209 2" xfId="1597"/>
    <cellStyle name="_Приложение к разделу 10 Налоги_Ценовые приложения_ ГП 09_200209_Расчет Петим-3 ред 030609" xfId="1598"/>
    <cellStyle name="_Приложение к разделу 10 Налоги_Ценовые приложения_ ГП 09_200209_Расчет Петим-3 ред 030609 2" xfId="1599"/>
    <cellStyle name="_Приложение к разделу 10 Налоги_Ценовые приложения_ ГП 09_200209_Расчет ЭБ ред 100609 кусты 2,6,1,7" xfId="1600"/>
    <cellStyle name="_Приложение к разделу 10 Налоги_Ценовые приложения_ ГП 09_200209_Расчет ЭБ ред 100609 кусты 2,6,1,7 2" xfId="1601"/>
    <cellStyle name="_Приложение к разделу 10 Налоги_Ценовые приложения_ ГП 09_250209 по тендеру" xfId="1602"/>
    <cellStyle name="_Приложение к разделу 10 Налоги_Ценовые приложения_ ГП 09_250209 по тендеру 2" xfId="1603"/>
    <cellStyle name="_Приложение к разделу 10 Налоги_ЭБ ВСНК" xfId="1604"/>
    <cellStyle name="_Приложение к разделу 10 Налоги_ЭБ ВСНК 2" xfId="1605"/>
    <cellStyle name="_Приложение к разделу 10 Налоги_ЭБ ВСНК ред 131108" xfId="1606"/>
    <cellStyle name="_Приложение к разделу 10 Налоги_ЭБ ВСНК ред 131108 2" xfId="1607"/>
    <cellStyle name="_Приложение к разделу 10 Налоги_Эл_энергия_ВСФ_240209_БП" xfId="1608"/>
    <cellStyle name="_Приложение к разделу 10 Налоги_Эл_энергия_ВСФ_240209_БП 2" xfId="1609"/>
    <cellStyle name="_Приложение к разделу 10 Налоги_Эл_энергия_ВСФ_240209_БП_Расчет СС нефти_ВСФ_250309 уточн" xfId="1610"/>
    <cellStyle name="_Приложение к разделу 10 Налоги_Эл_энергия_ВСФ_240209_БП_Расчет СС нефти_ВСФ_250309 уточн 2" xfId="1611"/>
    <cellStyle name="_Приложения по стоимости" xfId="1612"/>
    <cellStyle name="_Пример." xfId="1613"/>
    <cellStyle name="_Пример. 2" xfId="1614"/>
    <cellStyle name="_Пример._Выручка для БП-09 ред 251108 вар А с РУС _ГП ВДЗ с формулами" xfId="1615"/>
    <cellStyle name="_Пример._Выручка для БП-09 ред 251108 вар А с РУС _ГП ВДЗ с формулами 2" xfId="1616"/>
    <cellStyle name="_Пример._Книга1" xfId="1617"/>
    <cellStyle name="_Пример._Книга1 2" xfId="1618"/>
    <cellStyle name="_Пример._Книга1_Анализ_СС тендер 09 свод" xfId="1619"/>
    <cellStyle name="_Пример._Книга1_Анализ_СС тендер 09 свод 2" xfId="1620"/>
    <cellStyle name="_Пример._Книга1_Анализ_СС тендер 09 свод_копия для доработки_090908" xfId="1621"/>
    <cellStyle name="_Пример._Книга1_Анализ_СС тендер 09 свод_копия для доработки_090908 2" xfId="1622"/>
    <cellStyle name="_Пример._Книга1_Анализ_СС тендер 09 свод_Расчет СС нефти_ВСФ_250309 уточн" xfId="1623"/>
    <cellStyle name="_Пример._Книга1_Анализ_СС тендер 09 свод_Расчет СС нефти_ВСФ_250309 уточн 2" xfId="1624"/>
    <cellStyle name="_Пример._Книга1_Анализ_СС тендер 09 свод_Суточные  ставки" xfId="1625"/>
    <cellStyle name="_Пример._Книга1_Анализ_СС тендер 09 свод_Суточные  ставки 2" xfId="1626"/>
    <cellStyle name="_Пример._Книга1_Анализ_СС тендер 09 свод_Цена БП-09 уточн_для ПР_250309" xfId="1627"/>
    <cellStyle name="_Пример._Книга1_Анализ_СС тендер 09 свод_Цена БП-09 уточн_для ПР_250309 2" xfId="1628"/>
    <cellStyle name="_Пример._Книга1_Анализ_СС тендер 09 свод_Цена ГП-09 согл ВН_030309 подписано РНБ" xfId="1629"/>
    <cellStyle name="_Пример._Книга1_Анализ_СС тендер 09 свод_Цена ГП-09 согл ВН_030309 подписано РНБ 2" xfId="1630"/>
    <cellStyle name="_Пример._Книга1_Анализ_СС тендер 09 свод_Ценовые приложения_ ГП 09_250209 по тендеру" xfId="1631"/>
    <cellStyle name="_Пример._Книга1_Анализ_СС тендер 09 свод_Ценовые приложения_ ГП 09_250209 по тендеру 2" xfId="1632"/>
    <cellStyle name="_Пример._Книга1_Копия выручки 2_161008" xfId="1633"/>
    <cellStyle name="_Пример._Книга1_Копия выручки 2_161008 2" xfId="1634"/>
    <cellStyle name="_Пример._Книга1_Копия выручки 211" xfId="1635"/>
    <cellStyle name="_Пример._Книга1_Копия выручки 211 2" xfId="1636"/>
    <cellStyle name="_Пример._Книга1_Расчет СС нефти_ВСФ_250309 уточн" xfId="1637"/>
    <cellStyle name="_Пример._Книга1_Расчет СС нефти_ВСФ_250309 уточн 2" xfId="1638"/>
    <cellStyle name="_Пример._Книга1_РБ Ванкор 17" xfId="1639"/>
    <cellStyle name="_Пример._Книга1_РБ Ванкор 17 2" xfId="1640"/>
    <cellStyle name="_Пример._Книга1_РБ ВСНК 141108" xfId="1641"/>
    <cellStyle name="_Пример._Книга1_РБ ВСНК 141108 2" xfId="1642"/>
    <cellStyle name="_Пример._Книга1_Стоимость Юр_81  РБ ЮТМ_в ЦАУ_221008" xfId="1643"/>
    <cellStyle name="_Пример._Книга1_Стоимость Юр_81  РБ ЮТМ_в ЦАУ_221008 2" xfId="1644"/>
    <cellStyle name="_Пример._Книга1_Суточные  ставки" xfId="1645"/>
    <cellStyle name="_Пример._Книга1_Суточные  ставки 2" xfId="1646"/>
    <cellStyle name="_Пример._Книга1_Цена БП-09 уточн_для ПР_250309" xfId="1647"/>
    <cellStyle name="_Пример._Книга1_Цена БП-09 уточн_для ПР_250309 2" xfId="1648"/>
    <cellStyle name="_Пример._Книга1_Цена ГП-09 согл ВН_030309 подписано РНБ" xfId="1649"/>
    <cellStyle name="_Пример._Книга1_Цена ГП-09 согл ВН_030309 подписано РНБ 2" xfId="1650"/>
    <cellStyle name="_Пример._Книга1_Ценовые приложения_ ГП 09_250209 по тендеру" xfId="1651"/>
    <cellStyle name="_Пример._Книга1_Ценовые приложения_ ГП 09_250209 по тендеру 2" xfId="1652"/>
    <cellStyle name="_Пример._Книга1_ЭБ ВСНК" xfId="1653"/>
    <cellStyle name="_Пример._Книга1_ЭБ ВСНК 2" xfId="1654"/>
    <cellStyle name="_Пример._Книга1_ЭБ ВСНК ред 131108" xfId="1655"/>
    <cellStyle name="_Пример._Книга1_ЭБ ВСНК ред 131108 2" xfId="1656"/>
    <cellStyle name="_Пример._Разделы 14, 8(1).2, 9  БП РН-Бурение 2008-2012 (ВАНКОР)" xfId="1657"/>
    <cellStyle name="_Пример._Разделы 14, 8(1).2, 9  БП РН-Бурение 2008-2012 (ВАНКОР) 2" xfId="1658"/>
    <cellStyle name="_Пример._Разделы 14, 8(1).2, 9  БП РН-Бурение 2008-2012 (ВАНКОР)_Расчет СС нефти_ВСФ_250309 уточн" xfId="1659"/>
    <cellStyle name="_Пример._Разделы 14, 8(1).2, 9  БП РН-Бурение 2008-2012 (ВАНКОР)_Расчет СС нефти_ВСФ_250309 уточн 2" xfId="1660"/>
    <cellStyle name="_Пример._Разделы 14, 8(1).2, 9  БП РН-Бурение 2008-2012 (ВАНКОР)_Суточные  ставки" xfId="1661"/>
    <cellStyle name="_Пример._Разделы 14, 8(1).2, 9  БП РН-Бурение 2008-2012 (ВАНКОР)_Суточные  ставки 2" xfId="1662"/>
    <cellStyle name="_Пример._Разделы 14, 8(1).2, 9  БП РН-Бурение 2008-2012 (ВАНКОР)_Цена БП-09 уточн_для ПР_250309" xfId="1663"/>
    <cellStyle name="_Пример._Разделы 14, 8(1).2, 9  БП РН-Бурение 2008-2012 (ВАНКОР)_Цена БП-09 уточн_для ПР_250309 2" xfId="1664"/>
    <cellStyle name="_Пример._Разделы 14, 8(1).2, 9  БП РН-Бурение 2008-2012 (ВАНКОР)_Цена ГП-09 согл ВН_030309 подписано РНБ" xfId="1665"/>
    <cellStyle name="_Пример._Разделы 14, 8(1).2, 9  БП РН-Бурение 2008-2012 (ВАНКОР)_Цена ГП-09 согл ВН_030309 подписано РНБ 2" xfId="1666"/>
    <cellStyle name="_Пример._Разделы 14, 8(1).2, 9  БП РН-Бурение 2008-2012 (ВАНКОР)_Ценовые приложения_ ГП 09_250209 по тендеру" xfId="1667"/>
    <cellStyle name="_Пример._Разделы 14, 8(1).2, 9  БП РН-Бурение 2008-2012 (ВАНКОР)_Ценовые приложения_ ГП 09_250209 по тендеру 2" xfId="1668"/>
    <cellStyle name="_Пример._Расчет СС нефти_ВСФ_250309 уточн" xfId="1669"/>
    <cellStyle name="_Пример._Расчет СС нефти_ВСФ_250309 уточн 2" xfId="1670"/>
    <cellStyle name="_Пример._Суточные  ставки" xfId="1671"/>
    <cellStyle name="_Пример._Суточные  ставки 2" xfId="1672"/>
    <cellStyle name="_Пример._Цена БП-09 уточн_для ПР_250309" xfId="1673"/>
    <cellStyle name="_Пример._Цена БП-09 уточн_для ПР_250309 2" xfId="1674"/>
    <cellStyle name="_Пример._Цена ГП-09 согл ВН_030309 подписано РНБ" xfId="1675"/>
    <cellStyle name="_Пример._Цена ГП-09 согл ВН_030309 подписано РНБ 2" xfId="1676"/>
    <cellStyle name="_Пример._Ценовые приложения_ ГП 09_250209 по тендеру" xfId="1677"/>
    <cellStyle name="_Пример._Ценовые приложения_ ГП 09_250209 по тендеру 2" xfId="1678"/>
    <cellStyle name="_Приоритет по КРС на 2006 г " xfId="1679"/>
    <cellStyle name="_Приоритет по КРС на 2006 г _Приложение №3" xfId="1680"/>
    <cellStyle name="_Прогноз ПланПиУ (GUB) 1кв" xfId="1681"/>
    <cellStyle name="_Прогноз ПланПиУ (GUB) 1кв 2" xfId="1682"/>
    <cellStyle name="_Прогноз ПланПиУ (GUB) 1кв_Maket БП" xfId="1683"/>
    <cellStyle name="_Прогноз ПланПиУ (GUB) 1кв_Maket БП 2" xfId="1684"/>
    <cellStyle name="_Прогноз ПланПиУ (GUB) 1кв_Maket БП_Расчет СС нефти_ВСФ_250309 уточн" xfId="1685"/>
    <cellStyle name="_Прогноз ПланПиУ (GUB) 1кв_Maket БП_Расчет СС нефти_ВСФ_250309 уточн 2" xfId="1686"/>
    <cellStyle name="_Прогноз ПланПиУ (GUB) 1кв_Maket БП_Суточные  ставки" xfId="1687"/>
    <cellStyle name="_Прогноз ПланПиУ (GUB) 1кв_Maket БП_Суточные  ставки 2" xfId="1688"/>
    <cellStyle name="_Прогноз ПланПиУ (GUB) 1кв_Maket БП_Цена БП-09 уточн_для ПР_250309" xfId="1689"/>
    <cellStyle name="_Прогноз ПланПиУ (GUB) 1кв_Maket БП_Цена БП-09 уточн_для ПР_250309 2" xfId="1690"/>
    <cellStyle name="_Прогноз ПланПиУ (GUB) 1кв_Maket БП_Цена ГП-09 согл ВН_030309 подписано РНБ" xfId="1691"/>
    <cellStyle name="_Прогноз ПланПиУ (GUB) 1кв_Maket БП_Цена ГП-09 согл ВН_030309 подписано РНБ 2" xfId="1692"/>
    <cellStyle name="_Прогноз ПланПиУ (GUB) 1кв_Maket БП_Ценовые приложения_ ГП 09_250209 по тендеру" xfId="1693"/>
    <cellStyle name="_Прогноз ПланПиУ (GUB) 1кв_Maket БП_Ценовые приложения_ ГП 09_250209 по тендеру 2" xfId="1694"/>
    <cellStyle name="_Прогноз ПланПиУ (GUB) 1кв_Копия выручки 2_161008" xfId="1695"/>
    <cellStyle name="_Прогноз ПланПиУ (GUB) 1кв_Копия выручки 2_161008 2" xfId="1696"/>
    <cellStyle name="_Прогноз ПланПиУ (GUB) 1кв_Копия выручки 211" xfId="1697"/>
    <cellStyle name="_Прогноз ПланПиУ (GUB) 1кв_Копия выручки 211 2" xfId="1698"/>
    <cellStyle name="_Прогноз ПланПиУ (GUB) 1кв_Расчет СС нефти_ВСФ_250309 уточн" xfId="1699"/>
    <cellStyle name="_Прогноз ПланПиУ (GUB) 1кв_Расчет СС нефти_ВСФ_250309 уточн 2" xfId="1700"/>
    <cellStyle name="_Прогноз ПланПиУ (GUB) 1кв_РБ Ванкор 17" xfId="1701"/>
    <cellStyle name="_Прогноз ПланПиУ (GUB) 1кв_РБ Ванкор 17 2" xfId="1702"/>
    <cellStyle name="_Прогноз ПланПиУ (GUB) 1кв_РБ ВСНК 141108" xfId="1703"/>
    <cellStyle name="_Прогноз ПланПиУ (GUB) 1кв_РБ ВСНК 141108 2" xfId="1704"/>
    <cellStyle name="_Прогноз ПланПиУ (GUB) 1кв_Стоимость Юр_81  РБ ЮТМ_в ЦАУ_221008" xfId="1705"/>
    <cellStyle name="_Прогноз ПланПиУ (GUB) 1кв_Стоимость Юр_81  РБ ЮТМ_в ЦАУ_221008 2" xfId="1706"/>
    <cellStyle name="_Прогноз ПланПиУ (GUB) 1кв_Суточные  ставки" xfId="1707"/>
    <cellStyle name="_Прогноз ПланПиУ (GUB) 1кв_Суточные  ставки 2" xfId="1708"/>
    <cellStyle name="_Прогноз ПланПиУ (GUB) 1кв_Цена БП-09 уточн_для ПР_250309" xfId="1709"/>
    <cellStyle name="_Прогноз ПланПиУ (GUB) 1кв_Цена БП-09 уточн_для ПР_250309 2" xfId="1710"/>
    <cellStyle name="_Прогноз ПланПиУ (GUB) 1кв_Цена ГП-09 согл ВН_030309 подписано РНБ" xfId="1711"/>
    <cellStyle name="_Прогноз ПланПиУ (GUB) 1кв_Цена ГП-09 согл ВН_030309 подписано РНБ 2" xfId="1712"/>
    <cellStyle name="_Прогноз ПланПиУ (GUB) 1кв_Ценовые приложения_ ГП 09_250209 по тендеру" xfId="1713"/>
    <cellStyle name="_Прогноз ПланПиУ (GUB) 1кв_Ценовые приложения_ ГП 09_250209 по тендеру 2" xfId="1714"/>
    <cellStyle name="_Прогноз ПланПиУ (GUB) 1кв_ЭБ ВСНК" xfId="1715"/>
    <cellStyle name="_Прогноз ПланПиУ (GUB) 1кв_ЭБ ВСНК 2" xfId="1716"/>
    <cellStyle name="_Прогноз ПланПиУ (GUB) 1кв_ЭБ ВСНК ред 131108" xfId="1717"/>
    <cellStyle name="_Прогноз ПланПиУ (GUB) 1кв_ЭБ ВСНК ред 131108 2" xfId="1718"/>
    <cellStyle name="_Программа обучения по качеству от Качкина" xfId="1719"/>
    <cellStyle name="_Программа перевооружения 2007-2011(4)" xfId="1720"/>
    <cellStyle name="_Программа тех перевооружения 07-11 (24.08.06)" xfId="1721"/>
    <cellStyle name="_Программа тех перевооружения 07-11 (24.08.06)_Р.12 Труд" xfId="1722"/>
    <cellStyle name="_Программа тех перевооружения 2007-2011 09 11Губкинский" xfId="1723"/>
    <cellStyle name="_Программа тех перевооружения 2007-2011 Губкинский 02 09" xfId="1724"/>
    <cellStyle name="_Программа тех перевооружения 2007-2011 Краснодарский" xfId="1725"/>
    <cellStyle name="_Программа техперевооружения от 01 09 06" xfId="1726"/>
    <cellStyle name="_Программа техперевооружения от 01 09 06_Р.12 Труд" xfId="1727"/>
    <cellStyle name="_Программа финансирования и ввода ОС по ПТОиП 2007 2008-2012 в12-_5" xfId="1728"/>
    <cellStyle name="_ПТП ввод ОС 2007 год" xfId="1729"/>
    <cellStyle name="_р. 10" xfId="1730"/>
    <cellStyle name="_р. 10 2" xfId="1731"/>
    <cellStyle name="_р. 10_Maket БП" xfId="1732"/>
    <cellStyle name="_р. 10_Maket БП 2" xfId="1733"/>
    <cellStyle name="_р. 10_Maket БП_Расчет СС нефти_ВСФ_250309 уточн" xfId="1734"/>
    <cellStyle name="_р. 10_Maket БП_Расчет СС нефти_ВСФ_250309 уточн 2" xfId="1735"/>
    <cellStyle name="_р. 10_Maket БП_Суточные  ставки" xfId="1736"/>
    <cellStyle name="_р. 10_Maket БП_Суточные  ставки 2" xfId="1737"/>
    <cellStyle name="_р. 10_Maket БП_Цена БП-09 уточн_для ПР_250309" xfId="1738"/>
    <cellStyle name="_р. 10_Maket БП_Цена БП-09 уточн_для ПР_250309 2" xfId="1739"/>
    <cellStyle name="_р. 10_Maket БП_Цена ГП-09 согл ВН_030309 подписано РНБ" xfId="1740"/>
    <cellStyle name="_р. 10_Maket БП_Цена ГП-09 согл ВН_030309 подписано РНБ 2" xfId="1741"/>
    <cellStyle name="_р. 10_Maket БП_Ценовые приложения_ ГП 09_250209 по тендеру" xfId="1742"/>
    <cellStyle name="_р. 10_Maket БП_Ценовые приложения_ ГП 09_250209 по тендеру 2" xfId="1743"/>
    <cellStyle name="_р. 10_Копия выручки 2_161008" xfId="1744"/>
    <cellStyle name="_р. 10_Копия выручки 2_161008 2" xfId="1745"/>
    <cellStyle name="_р. 10_Копия выручки 211" xfId="1746"/>
    <cellStyle name="_р. 10_Копия выручки 211 2" xfId="1747"/>
    <cellStyle name="_р. 10_Расчет СС нефти_ВСФ_250309 уточн" xfId="1748"/>
    <cellStyle name="_р. 10_Расчет СС нефти_ВСФ_250309 уточн 2" xfId="1749"/>
    <cellStyle name="_р. 10_РБ Ванкор 17" xfId="1750"/>
    <cellStyle name="_р. 10_РБ Ванкор 17 2" xfId="1751"/>
    <cellStyle name="_р. 10_РБ ВСНК 141108" xfId="1752"/>
    <cellStyle name="_р. 10_РБ ВСНК 141108 2" xfId="1753"/>
    <cellStyle name="_р. 10_Стоимость Юр_81  РБ ЮТМ_в ЦАУ_221008" xfId="1754"/>
    <cellStyle name="_р. 10_Стоимость Юр_81  РБ ЮТМ_в ЦАУ_221008 2" xfId="1755"/>
    <cellStyle name="_р. 10_Суточные  ставки" xfId="1756"/>
    <cellStyle name="_р. 10_Суточные  ставки 2" xfId="1757"/>
    <cellStyle name="_р. 10_Цена БП-09 уточн_для ПР_250309" xfId="1758"/>
    <cellStyle name="_р. 10_Цена БП-09 уточн_для ПР_250309 2" xfId="1759"/>
    <cellStyle name="_р. 10_Цена ГП-09 согл ВН_030309 подписано РНБ" xfId="1760"/>
    <cellStyle name="_р. 10_Цена ГП-09 согл ВН_030309 подписано РНБ 2" xfId="1761"/>
    <cellStyle name="_р. 10_Ценовые приложения_ ГП 09_250209 по тендеру" xfId="1762"/>
    <cellStyle name="_р. 10_Ценовые приложения_ ГП 09_250209 по тендеру 2" xfId="1763"/>
    <cellStyle name="_р. 10_ЭБ ВСНК" xfId="1764"/>
    <cellStyle name="_р. 10_ЭБ ВСНК 2" xfId="1765"/>
    <cellStyle name="_р. 10_ЭБ ВСНК ред 131108" xfId="1766"/>
    <cellStyle name="_р. 10_ЭБ ВСНК ред 131108 2" xfId="1767"/>
    <cellStyle name="_р. 11" xfId="1768"/>
    <cellStyle name="_р. 11 2" xfId="1769"/>
    <cellStyle name="_р. 11_Maket БП" xfId="1770"/>
    <cellStyle name="_р. 11_Maket БП 2" xfId="1771"/>
    <cellStyle name="_р. 11_Maket БП_Расчет СС нефти_ВСФ_250309 уточн" xfId="1772"/>
    <cellStyle name="_р. 11_Maket БП_Расчет СС нефти_ВСФ_250309 уточн 2" xfId="1773"/>
    <cellStyle name="_р. 11_Maket БП_Суточные  ставки" xfId="1774"/>
    <cellStyle name="_р. 11_Maket БП_Суточные  ставки 2" xfId="1775"/>
    <cellStyle name="_р. 11_Maket БП_Цена БП-09 уточн_для ПР_250309" xfId="1776"/>
    <cellStyle name="_р. 11_Maket БП_Цена БП-09 уточн_для ПР_250309 2" xfId="1777"/>
    <cellStyle name="_р. 11_Maket БП_Цена ГП-09 согл ВН_030309 подписано РНБ" xfId="1778"/>
    <cellStyle name="_р. 11_Maket БП_Цена ГП-09 согл ВН_030309 подписано РНБ 2" xfId="1779"/>
    <cellStyle name="_р. 11_Maket БП_Ценовые приложения_ ГП 09_250209 по тендеру" xfId="1780"/>
    <cellStyle name="_р. 11_Maket БП_Ценовые приложения_ ГП 09_250209 по тендеру 2" xfId="1781"/>
    <cellStyle name="_р. 11_Копия выручки 2_161008" xfId="1782"/>
    <cellStyle name="_р. 11_Копия выручки 2_161008 2" xfId="1783"/>
    <cellStyle name="_р. 11_Копия выручки 211" xfId="1784"/>
    <cellStyle name="_р. 11_Копия выручки 211 2" xfId="1785"/>
    <cellStyle name="_р. 11_Расчет СС нефти_ВСФ_250309 уточн" xfId="1786"/>
    <cellStyle name="_р. 11_Расчет СС нефти_ВСФ_250309 уточн 2" xfId="1787"/>
    <cellStyle name="_р. 11_РБ Ванкор 17" xfId="1788"/>
    <cellStyle name="_р. 11_РБ Ванкор 17 2" xfId="1789"/>
    <cellStyle name="_р. 11_РБ ВСНК 141108" xfId="1790"/>
    <cellStyle name="_р. 11_РБ ВСНК 141108 2" xfId="1791"/>
    <cellStyle name="_р. 11_Стоимость Юр_81  РБ ЮТМ_в ЦАУ_221008" xfId="1792"/>
    <cellStyle name="_р. 11_Стоимость Юр_81  РБ ЮТМ_в ЦАУ_221008 2" xfId="1793"/>
    <cellStyle name="_р. 11_Суточные  ставки" xfId="1794"/>
    <cellStyle name="_р. 11_Суточные  ставки 2" xfId="1795"/>
    <cellStyle name="_р. 11_Цена БП-09 уточн_для ПР_250309" xfId="1796"/>
    <cellStyle name="_р. 11_Цена БП-09 уточн_для ПР_250309 2" xfId="1797"/>
    <cellStyle name="_р. 11_Цена ГП-09 согл ВН_030309 подписано РНБ" xfId="1798"/>
    <cellStyle name="_р. 11_Цена ГП-09 согл ВН_030309 подписано РНБ 2" xfId="1799"/>
    <cellStyle name="_р. 11_Ценовые приложения_ ГП 09_250209 по тендеру" xfId="1800"/>
    <cellStyle name="_р. 11_Ценовые приложения_ ГП 09_250209 по тендеру 2" xfId="1801"/>
    <cellStyle name="_р. 11_ЭБ ВСНК" xfId="1802"/>
    <cellStyle name="_р. 11_ЭБ ВСНК 2" xfId="1803"/>
    <cellStyle name="_р. 11_ЭБ ВСНК ред 131108" xfId="1804"/>
    <cellStyle name="_р. 11_ЭБ ВСНК ред 131108 2" xfId="1805"/>
    <cellStyle name="_р. 8,2, 9, 14 ГФ" xfId="1806"/>
    <cellStyle name="_Р.12 Труд" xfId="1807"/>
    <cellStyle name="_Р.12 Труд 2" xfId="1808"/>
    <cellStyle name="_Р.12 Труд_Maket БП" xfId="1809"/>
    <cellStyle name="_Р.12 Труд_Maket БП 2" xfId="1810"/>
    <cellStyle name="_Р.12 Труд_Maket БП_Расчет СС нефти_ВСФ_250309 уточн" xfId="1811"/>
    <cellStyle name="_Р.12 Труд_Maket БП_Расчет СС нефти_ВСФ_250309 уточн 2" xfId="1812"/>
    <cellStyle name="_Р.12 Труд_Maket БП_Суточные  ставки" xfId="1813"/>
    <cellStyle name="_Р.12 Труд_Maket БП_Суточные  ставки 2" xfId="1814"/>
    <cellStyle name="_Р.12 Труд_Maket БП_Цена БП-09 уточн_для ПР_250309" xfId="1815"/>
    <cellStyle name="_Р.12 Труд_Maket БП_Цена БП-09 уточн_для ПР_250309 2" xfId="1816"/>
    <cellStyle name="_Р.12 Труд_Maket БП_Цена ГП-09 согл ВН_030309 подписано РНБ" xfId="1817"/>
    <cellStyle name="_Р.12 Труд_Maket БП_Цена ГП-09 согл ВН_030309 подписано РНБ 2" xfId="1818"/>
    <cellStyle name="_Р.12 Труд_Maket БП_Ценовые приложения_ ГП 09_250209 по тендеру" xfId="1819"/>
    <cellStyle name="_Р.12 Труд_Maket БП_Ценовые приложения_ ГП 09_250209 по тендеру 2" xfId="1820"/>
    <cellStyle name="_Р.12 Труд_авиация" xfId="1821"/>
    <cellStyle name="_Р.12 Труд_авиация 2" xfId="1822"/>
    <cellStyle name="_Р.12 Труд_Анализ СС" xfId="1823"/>
    <cellStyle name="_Р.12 Труд_Анализ СС 2" xfId="1824"/>
    <cellStyle name="_Р.12 Труд_Анализ СС_май_08" xfId="1825"/>
    <cellStyle name="_Р.12 Труд_Анализ СС_май_08 2" xfId="1826"/>
    <cellStyle name="_Р.12 Труд_Анализ СС_май_08_Расчет СС нефти_ВСФ_250309 уточн" xfId="1827"/>
    <cellStyle name="_Р.12 Труд_Анализ СС_май_08_Расчет СС нефти_ВСФ_250309 уточн 2" xfId="1828"/>
    <cellStyle name="_Р.12 Труд_Анализ СС_май_08_Суточные  ставки" xfId="1829"/>
    <cellStyle name="_Р.12 Труд_Анализ СС_май_08_Суточные  ставки 2" xfId="1830"/>
    <cellStyle name="_Р.12 Труд_Анализ СС_май_08_Цена БП-09 уточн_для ПР_250309" xfId="1831"/>
    <cellStyle name="_Р.12 Труд_Анализ СС_май_08_Цена БП-09 уточн_для ПР_250309 2" xfId="1832"/>
    <cellStyle name="_Р.12 Труд_Анализ СС_май_08_Цена ГП-09 согл ВН_030309 подписано РНБ" xfId="1833"/>
    <cellStyle name="_Р.12 Труд_Анализ СС_май_08_Цена ГП-09 согл ВН_030309 подписано РНБ 2" xfId="1834"/>
    <cellStyle name="_Р.12 Труд_Анализ СС_май_08_Ценовые приложения_ ГП 09_250209 по тендеру" xfId="1835"/>
    <cellStyle name="_Р.12 Труд_Анализ СС_май_08_Ценовые приложения_ ГП 09_250209 по тендеру 2" xfId="1836"/>
    <cellStyle name="_Р.12 Труд_Анализ_СС тендер 09 свод" xfId="1837"/>
    <cellStyle name="_Р.12 Труд_Анализ_СС тендер 09 свод 2" xfId="1838"/>
    <cellStyle name="_Р.12 Труд_Анализ_СС тендер 09 свод расшифровка" xfId="1839"/>
    <cellStyle name="_Р.12 Труд_Анализ_СС тендер 09 свод расшифровка 2" xfId="1840"/>
    <cellStyle name="_Р.12 Труд_Анализ_СС тендер 09 свод_копия для доработки_090908" xfId="1841"/>
    <cellStyle name="_Р.12 Труд_Анализ_СС тендер 09 свод_копия для доработки_090908 2" xfId="1842"/>
    <cellStyle name="_Р.12 Труд_Анализ_СС тендер 09 свод_Расчет СС нефти_ВСФ_250309 уточн" xfId="1843"/>
    <cellStyle name="_Р.12 Труд_Анализ_СС тендер 09 свод_Расчет СС нефти_ВСФ_250309 уточн 2" xfId="1844"/>
    <cellStyle name="_Р.12 Труд_Анализ_СС тендер 09 свод_Суточные  ставки" xfId="1845"/>
    <cellStyle name="_Р.12 Труд_Анализ_СС тендер 09 свод_Суточные  ставки 2" xfId="1846"/>
    <cellStyle name="_Р.12 Труд_Анализ_СС тендер 09 свод_Цена БП-09 уточн_для ПР_250309" xfId="1847"/>
    <cellStyle name="_Р.12 Труд_Анализ_СС тендер 09 свод_Цена БП-09 уточн_для ПР_250309 2" xfId="1848"/>
    <cellStyle name="_Р.12 Труд_Анализ_СС тендер 09 свод_Цена ГП-09 согл ВН_030309 подписано РНБ" xfId="1849"/>
    <cellStyle name="_Р.12 Труд_Анализ_СС тендер 09 свод_Цена ГП-09 согл ВН_030309 подписано РНБ 2" xfId="1850"/>
    <cellStyle name="_Р.12 Труд_Анализ_СС тендер 09 свод_Ценовые приложения_ ГП 09_250209 по тендеру" xfId="1851"/>
    <cellStyle name="_Р.12 Труд_Анализ_СС тендер 09 свод_Ценовые приложения_ ГП 09_250209 по тендеру 2" xfId="1852"/>
    <cellStyle name="_Р.12 Труд_Анализ_СС_ВСНК" xfId="1853"/>
    <cellStyle name="_Р.12 Труд_Анализ_СС_ВСНК 2" xfId="1854"/>
    <cellStyle name="_Р.12 Труд_Анализ_СС_ВСНК_Расчет СС нефти_ВСФ_250309 уточн" xfId="1855"/>
    <cellStyle name="_Р.12 Труд_Анализ_СС_ВСНК_Расчет СС нефти_ВСФ_250309 уточн 2" xfId="1856"/>
    <cellStyle name="_Р.12 Труд_Анализ_СС_ВСНК_Суточные  ставки" xfId="1857"/>
    <cellStyle name="_Р.12 Труд_Анализ_СС_ВСНК_Суточные  ставки 2" xfId="1858"/>
    <cellStyle name="_Р.12 Труд_Анализ_СС_ВСНК_Цена БП-09 уточн_для ПР_250309" xfId="1859"/>
    <cellStyle name="_Р.12 Труд_Анализ_СС_ВСНК_Цена БП-09 уточн_для ПР_250309 2" xfId="1860"/>
    <cellStyle name="_Р.12 Труд_Анализ_СС_ВСНК_Цена ГП-09 согл ВН_030309 подписано РНБ" xfId="1861"/>
    <cellStyle name="_Р.12 Труд_Анализ_СС_ВСНК_Цена ГП-09 согл ВН_030309 подписано РНБ 2" xfId="1862"/>
    <cellStyle name="_Р.12 Труд_Анализ_СС_ВСНК_Ценовые приложения_ ГП 09_250209 по тендеру" xfId="1863"/>
    <cellStyle name="_Р.12 Труд_Анализ_СС_ВСНК_Ценовые приложения_ ГП 09_250209 по тендеру 2" xfId="1864"/>
    <cellStyle name="_Р.12 Труд_Анализ_СС_от Парпаева_270208" xfId="1865"/>
    <cellStyle name="_Р.12 Труд_Анализ_СС_от Парпаева_270208 2" xfId="1866"/>
    <cellStyle name="_Р.12 Труд_выручка ВСНК" xfId="1867"/>
    <cellStyle name="_Р.12 Труд_выручка ВСНК 2" xfId="1868"/>
    <cellStyle name="_Р.12 Труд_выручка ВСНК_Расчет СС нефти_ВСФ_250309 уточн" xfId="1869"/>
    <cellStyle name="_Р.12 Труд_выручка ВСНК_Расчет СС нефти_ВСФ_250309 уточн 2" xfId="1870"/>
    <cellStyle name="_Р.12 Труд_выручка ВСНК_Суточные  ставки" xfId="1871"/>
    <cellStyle name="_Р.12 Труд_выручка ВСНК_Суточные  ставки 2" xfId="1872"/>
    <cellStyle name="_Р.12 Труд_выручка ВСНК_Цена БП-09 уточн_для ПР_250309" xfId="1873"/>
    <cellStyle name="_Р.12 Труд_выручка ВСНК_Цена БП-09 уточн_для ПР_250309 2" xfId="1874"/>
    <cellStyle name="_Р.12 Труд_выручка ВСНК_Цена ГП-09 согл ВН_030309 подписано РНБ" xfId="1875"/>
    <cellStyle name="_Р.12 Труд_выручка ВСНК_Цена ГП-09 согл ВН_030309 подписано РНБ 2" xfId="1876"/>
    <cellStyle name="_Р.12 Труд_выручка ВСНК_Ценовые приложения_ ГП 09_250209 по тендеру" xfId="1877"/>
    <cellStyle name="_Р.12 Труд_выручка ВСНК_Ценовые приложения_ ГП 09_250209 по тендеру 2" xfId="1878"/>
    <cellStyle name="_Р.12 Труд_Выручка для БП-09 ред 251108 вар А с РУС _ГП ВДЗ с формулами" xfId="1879"/>
    <cellStyle name="_Р.12 Труд_Выручка для БП-09 ред 251108 вар А с РУС _ГП ВДЗ с формулами 2" xfId="1880"/>
    <cellStyle name="_Р.12 Труд_Выручка ЭБ ВСНК 09 ред.241108" xfId="1881"/>
    <cellStyle name="_Р.12 Труд_Выручка ЭБ ВСНК 09 ред.241108 2" xfId="1882"/>
    <cellStyle name="_Р.12 Труд_Выручка ЭБ ВСНК 09 ред.241108_для ВСНК" xfId="1883"/>
    <cellStyle name="_Р.12 Труд_Выручка ЭБ ВСНК 09 ред.241108_для ВСНК 2" xfId="1884"/>
    <cellStyle name="_Р.12 Труд_Генподряд водозабор_СС_тендер_09" xfId="1885"/>
    <cellStyle name="_Р.12 Труд_Генподряд водозабор_СС_тендер_09 2" xfId="1886"/>
    <cellStyle name="_Р.12 Труд_Книга1" xfId="1887"/>
    <cellStyle name="_Р.12 Труд_Книга1 2" xfId="1888"/>
    <cellStyle name="_Р.12 Труд_Книга1_Анализ_СС тендер 09 свод" xfId="1889"/>
    <cellStyle name="_Р.12 Труд_Книга1_Анализ_СС тендер 09 свод 2" xfId="1890"/>
    <cellStyle name="_Р.12 Труд_Книга1_Анализ_СС тендер 09 свод_копия для доработки_090908" xfId="1891"/>
    <cellStyle name="_Р.12 Труд_Книга1_Анализ_СС тендер 09 свод_копия для доработки_090908 2" xfId="1892"/>
    <cellStyle name="_Р.12 Труд_Книга1_Анализ_СС тендер 09 свод_Расчет СС нефти_ВСФ_250309 уточн" xfId="1893"/>
    <cellStyle name="_Р.12 Труд_Книга1_Анализ_СС тендер 09 свод_Расчет СС нефти_ВСФ_250309 уточн 2" xfId="1894"/>
    <cellStyle name="_Р.12 Труд_Книга1_Анализ_СС тендер 09 свод_Суточные  ставки" xfId="1895"/>
    <cellStyle name="_Р.12 Труд_Книга1_Анализ_СС тендер 09 свод_Суточные  ставки 2" xfId="1896"/>
    <cellStyle name="_Р.12 Труд_Книга1_Анализ_СС тендер 09 свод_Цена БП-09 уточн_для ПР_250309" xfId="1897"/>
    <cellStyle name="_Р.12 Труд_Книга1_Анализ_СС тендер 09 свод_Цена БП-09 уточн_для ПР_250309 2" xfId="1898"/>
    <cellStyle name="_Р.12 Труд_Книга1_Анализ_СС тендер 09 свод_Цена ГП-09 согл ВН_030309 подписано РНБ" xfId="1899"/>
    <cellStyle name="_Р.12 Труд_Книга1_Анализ_СС тендер 09 свод_Цена ГП-09 согл ВН_030309 подписано РНБ 2" xfId="1900"/>
    <cellStyle name="_Р.12 Труд_Книга1_Анализ_СС тендер 09 свод_Ценовые приложения_ ГП 09_250209 по тендеру" xfId="1901"/>
    <cellStyle name="_Р.12 Труд_Книга1_Анализ_СС тендер 09 свод_Ценовые приложения_ ГП 09_250209 по тендеру 2" xfId="1902"/>
    <cellStyle name="_Р.12 Труд_Книга1_Копия выручки 2_161008" xfId="1903"/>
    <cellStyle name="_Р.12 Труд_Книга1_Копия выручки 2_161008 2" xfId="1904"/>
    <cellStyle name="_Р.12 Труд_Книга1_Копия выручки 211" xfId="1905"/>
    <cellStyle name="_Р.12 Труд_Книга1_Копия выручки 211 2" xfId="1906"/>
    <cellStyle name="_Р.12 Труд_Книга1_Расчет СС нефти_ВСФ_250309 уточн" xfId="1907"/>
    <cellStyle name="_Р.12 Труд_Книга1_Расчет СС нефти_ВСФ_250309 уточн 2" xfId="1908"/>
    <cellStyle name="_Р.12 Труд_Книга1_РБ Ванкор 17" xfId="1909"/>
    <cellStyle name="_Р.12 Труд_Книга1_РБ Ванкор 17 2" xfId="1910"/>
    <cellStyle name="_Р.12 Труд_Книга1_РБ ВСНК 141108" xfId="1911"/>
    <cellStyle name="_Р.12 Труд_Книга1_РБ ВСНК 141108 2" xfId="1912"/>
    <cellStyle name="_Р.12 Труд_Книга1_Стоимость Юр_81  РБ ЮТМ_в ЦАУ_221008" xfId="1913"/>
    <cellStyle name="_Р.12 Труд_Книга1_Стоимость Юр_81  РБ ЮТМ_в ЦАУ_221008 2" xfId="1914"/>
    <cellStyle name="_Р.12 Труд_Книга1_Суточные  ставки" xfId="1915"/>
    <cellStyle name="_Р.12 Труд_Книга1_Суточные  ставки 2" xfId="1916"/>
    <cellStyle name="_Р.12 Труд_Книга1_Цена БП-09 уточн_для ПР_250309" xfId="1917"/>
    <cellStyle name="_Р.12 Труд_Книга1_Цена БП-09 уточн_для ПР_250309 2" xfId="1918"/>
    <cellStyle name="_Р.12 Труд_Книга1_Цена ГП-09 согл ВН_030309 подписано РНБ" xfId="1919"/>
    <cellStyle name="_Р.12 Труд_Книга1_Цена ГП-09 согл ВН_030309 подписано РНБ 2" xfId="1920"/>
    <cellStyle name="_Р.12 Труд_Книга1_Ценовые приложения_ ГП 09_250209 по тендеру" xfId="1921"/>
    <cellStyle name="_Р.12 Труд_Книга1_Ценовые приложения_ ГП 09_250209 по тендеру 2" xfId="1922"/>
    <cellStyle name="_Р.12 Труд_Книга1_ЭБ ВСНК" xfId="1923"/>
    <cellStyle name="_Р.12 Труд_Книга1_ЭБ ВСНК 2" xfId="1924"/>
    <cellStyle name="_Р.12 Труд_Книга1_ЭБ ВСНК ред 131108" xfId="1925"/>
    <cellStyle name="_Р.12 Труд_Книга1_ЭБ ВСНК ред 131108 2" xfId="1926"/>
    <cellStyle name="_Р.12 Труд_Копия выручки 2" xfId="1927"/>
    <cellStyle name="_Р.12 Труд_Копия выручки 2 2" xfId="1928"/>
    <cellStyle name="_Р.12 Труд_Копия выручки 2_161008" xfId="1929"/>
    <cellStyle name="_Р.12 Труд_Копия выручки 2_161008 2" xfId="1930"/>
    <cellStyle name="_Р.12 Труд_Копия выручки 211" xfId="1931"/>
    <cellStyle name="_Р.12 Труд_Копия выручки 211 2" xfId="1932"/>
    <cellStyle name="_Р.12 Труд_Копия стоимость Юр-81 ред 160309 печать" xfId="1933"/>
    <cellStyle name="_Р.12 Труд_Копия стоимость Юр-81 ред 160309 печать 2" xfId="1934"/>
    <cellStyle name="_Р.12 Труд_ЛОТ № 01 (ЭБ куст №1) ред" xfId="1935"/>
    <cellStyle name="_Р.12 Труд_ЛОТ № 01 (ЭБ куст №1) ред 2" xfId="1936"/>
    <cellStyle name="_Р.12 Труд_ЛОТ № 01 (ЭБ куст №1) ред_Расчет СС нефти_ВСФ_250309 уточн" xfId="1937"/>
    <cellStyle name="_Р.12 Труд_ЛОТ № 01 (ЭБ куст №1) ред_Расчет СС нефти_ВСФ_250309 уточн 2" xfId="1938"/>
    <cellStyle name="_Р.12 Труд_ЛОТ № 01 (ЭБ куст №1) ред_Суточные  ставки" xfId="1939"/>
    <cellStyle name="_Р.12 Труд_ЛОТ № 01 (ЭБ куст №1) ред_Суточные  ставки 2" xfId="1940"/>
    <cellStyle name="_Р.12 Труд_ЛОТ № 01 (ЭБ куст №1) ред_Цена БП-09 уточн_для ПР_250309" xfId="1941"/>
    <cellStyle name="_Р.12 Труд_ЛОТ № 01 (ЭБ куст №1) ред_Цена БП-09 уточн_для ПР_250309 2" xfId="1942"/>
    <cellStyle name="_Р.12 Труд_ЛОТ № 01 (ЭБ куст №1) ред_Цена ГП-09 согл ВН_030309 подписано РНБ" xfId="1943"/>
    <cellStyle name="_Р.12 Труд_ЛОТ № 01 (ЭБ куст №1) ред_Цена ГП-09 согл ВН_030309 подписано РНБ 2" xfId="1944"/>
    <cellStyle name="_Р.12 Труд_ЛОТ № 01 (ЭБ куст №1) ред_Ценовые приложения_ ГП 09_250209 по тендеру" xfId="1945"/>
    <cellStyle name="_Р.12 Труд_ЛОТ № 01 (ЭБ куст №1) ред_Ценовые приложения_ ГП 09_250209 по тендеру 2" xfId="1946"/>
    <cellStyle name="_Р.12 Труд_оборудование ЮР" xfId="1947"/>
    <cellStyle name="_Р.12 Труд_оборудование ЮР 2" xfId="1948"/>
    <cellStyle name="_Р.12 Труд_оборудование ЮР_Расчет СС нефти_ВСФ_250309 уточн" xfId="1949"/>
    <cellStyle name="_Р.12 Труд_оборудование ЮР_Расчет СС нефти_ВСФ_250309 уточн 2" xfId="1950"/>
    <cellStyle name="_Р.12 Труд_оборудование ЮР_Суточные  ставки" xfId="1951"/>
    <cellStyle name="_Р.12 Труд_оборудование ЮР_Суточные  ставки 2" xfId="1952"/>
    <cellStyle name="_Р.12 Труд_оборудование ЮР_Цена БП-09 уточн_для ПР_250309" xfId="1953"/>
    <cellStyle name="_Р.12 Труд_оборудование ЮР_Цена БП-09 уточн_для ПР_250309 2" xfId="1954"/>
    <cellStyle name="_Р.12 Труд_оборудование ЮР_Цена ГП-09 согл ВН_030309 подписано РНБ" xfId="1955"/>
    <cellStyle name="_Р.12 Труд_оборудование ЮР_Цена ГП-09 согл ВН_030309 подписано РНБ 2" xfId="1956"/>
    <cellStyle name="_Р.12 Труд_оборудование ЮР_Ценовые приложения_ ГП 09_250209 по тендеру" xfId="1957"/>
    <cellStyle name="_Р.12 Труд_оборудование ЮР_Ценовые приложения_ ГП 09_250209 по тендеру 2" xfId="1958"/>
    <cellStyle name="_Р.12 Труд_Приложения к дог_ОТС_ред ВСФ_090408" xfId="1959"/>
    <cellStyle name="_Р.12 Труд_Приложения к дог_ОТС_ред ВСФ_090408 2" xfId="1960"/>
    <cellStyle name="_Р.12 Труд_Приложения к дог_ОТС_ред ВСФ_090408_Расчет СС нефти_ВСФ_250309 уточн" xfId="1961"/>
    <cellStyle name="_Р.12 Труд_Приложения к дог_ОТС_ред ВСФ_090408_Расчет СС нефти_ВСФ_250309 уточн 2" xfId="1962"/>
    <cellStyle name="_Р.12 Труд_Приложения к дог_ОТС_ред ВСФ_090408_Суточные  ставки" xfId="1963"/>
    <cellStyle name="_Р.12 Труд_Приложения к дог_ОТС_ред ВСФ_090408_Суточные  ставки 2" xfId="1964"/>
    <cellStyle name="_Р.12 Труд_Приложения к дог_ОТС_ред ВСФ_090408_Цена БП-09 уточн_для ПР_250309" xfId="1965"/>
    <cellStyle name="_Р.12 Труд_Приложения к дог_ОТС_ред ВСФ_090408_Цена БП-09 уточн_для ПР_250309 2" xfId="1966"/>
    <cellStyle name="_Р.12 Труд_Приложения к дог_ОТС_ред ВСФ_090408_Цена ГП-09 согл ВН_030309 подписано РНБ" xfId="1967"/>
    <cellStyle name="_Р.12 Труд_Приложения к дог_ОТС_ред ВСФ_090408_Цена ГП-09 согл ВН_030309 подписано РНБ 2" xfId="1968"/>
    <cellStyle name="_Р.12 Труд_Приложения к дог_ОТС_ред ВСФ_090408_Ценовые приложения_ ГП 09_250209 по тендеру" xfId="1969"/>
    <cellStyle name="_Р.12 Труд_Приложения к дог_ОТС_ред ВСФ_090408_Ценовые приложения_ ГП 09_250209 по тендеру 2" xfId="1970"/>
    <cellStyle name="_Р.12 Труд_Разделы 14, 8(1).2, 9  БП РН-Бурение 2008-2012 (ВАНКОР)" xfId="1971"/>
    <cellStyle name="_Р.12 Труд_Разделы 14, 8(1).2, 9  БП РН-Бурение 2008-2012 (ВАНКОР) 2" xfId="1972"/>
    <cellStyle name="_Р.12 Труд_Разделы 14, 8(1).2, 9  БП РН-Бурение 2008-2012 (ВАНКОР)_Расчет СС нефти_ВСФ_250309 уточн" xfId="1973"/>
    <cellStyle name="_Р.12 Труд_Разделы 14, 8(1).2, 9  БП РН-Бурение 2008-2012 (ВАНКОР)_Расчет СС нефти_ВСФ_250309 уточн 2" xfId="1974"/>
    <cellStyle name="_Р.12 Труд_Разделы 14, 8(1).2, 9  БП РН-Бурение 2008-2012 (ВАНКОР)_Суточные  ставки" xfId="1975"/>
    <cellStyle name="_Р.12 Труд_Разделы 14, 8(1).2, 9  БП РН-Бурение 2008-2012 (ВАНКОР)_Суточные  ставки 2" xfId="1976"/>
    <cellStyle name="_Р.12 Труд_Разделы 14, 8(1).2, 9  БП РН-Бурение 2008-2012 (ВАНКОР)_Цена БП-09 уточн_для ПР_250309" xfId="1977"/>
    <cellStyle name="_Р.12 Труд_Разделы 14, 8(1).2, 9  БП РН-Бурение 2008-2012 (ВАНКОР)_Цена БП-09 уточн_для ПР_250309 2" xfId="1978"/>
    <cellStyle name="_Р.12 Труд_Разделы 14, 8(1).2, 9  БП РН-Бурение 2008-2012 (ВАНКОР)_Цена ГП-09 согл ВН_030309 подписано РНБ" xfId="1979"/>
    <cellStyle name="_Р.12 Труд_Разделы 14, 8(1).2, 9  БП РН-Бурение 2008-2012 (ВАНКОР)_Цена ГП-09 согл ВН_030309 подписано РНБ 2" xfId="1980"/>
    <cellStyle name="_Р.12 Труд_Разделы 14, 8(1).2, 9  БП РН-Бурение 2008-2012 (ВАНКОР)_Ценовые приложения_ ГП 09_250209 по тендеру" xfId="1981"/>
    <cellStyle name="_Р.12 Труд_Разделы 14, 8(1).2, 9  БП РН-Бурение 2008-2012 (ВАНКОР)_Ценовые приложения_ ГП 09_250209 по тендеру 2" xfId="1982"/>
    <cellStyle name="_Р.12 Труд_расчет БПО 081008" xfId="1983"/>
    <cellStyle name="_Р.12 Труд_расчет БПО 081008 2" xfId="1984"/>
    <cellStyle name="_Р.12 Труд_расчет БПО 160708" xfId="1985"/>
    <cellStyle name="_Р.12 Труд_расчет БПО 160708 2" xfId="1986"/>
    <cellStyle name="_Р.12 Труд_расчет БПО 160708_Расчет СС нефти_ВСФ_250309 уточн" xfId="1987"/>
    <cellStyle name="_Р.12 Труд_расчет БПО 160708_Расчет СС нефти_ВСФ_250309 уточн 2" xfId="1988"/>
    <cellStyle name="_Р.12 Труд_расчет БПО 160708_Суточные  ставки" xfId="1989"/>
    <cellStyle name="_Р.12 Труд_расчет БПО 160708_Суточные  ставки 2" xfId="1990"/>
    <cellStyle name="_Р.12 Труд_расчет БПО 160708_Цена БП-09 уточн_для ПР_250309" xfId="1991"/>
    <cellStyle name="_Р.12 Труд_расчет БПО 160708_Цена БП-09 уточн_для ПР_250309 2" xfId="1992"/>
    <cellStyle name="_Р.12 Труд_расчет БПО 160708_Цена ГП-09 согл ВН_030309 подписано РНБ" xfId="1993"/>
    <cellStyle name="_Р.12 Труд_расчет БПО 160708_Цена ГП-09 согл ВН_030309 подписано РНБ 2" xfId="1994"/>
    <cellStyle name="_Р.12 Труд_расчет БПО 160708_Ценовые приложения_ ГП 09_250209 по тендеру" xfId="1995"/>
    <cellStyle name="_Р.12 Труд_расчет БПО 160708_Ценовые приложения_ ГП 09_250209 по тендеру 2" xfId="1996"/>
    <cellStyle name="_Р.12 Труд_Расчет СС нефти_ВСФ_250309 уточн" xfId="1997"/>
    <cellStyle name="_Р.12 Труд_Расчет СС нефти_ВСФ_250309 уточн 2" xfId="1998"/>
    <cellStyle name="_Р.12 Труд_расчет СС_ВСНК" xfId="1999"/>
    <cellStyle name="_Р.12 Труд_расчет СС_ВСНК 2" xfId="2000"/>
    <cellStyle name="_Р.12 Труд_расчет СС_ВСНК_09 расшифровка" xfId="2001"/>
    <cellStyle name="_Р.12 Труд_расчет СС_ВСНК_09 расшифровка 2" xfId="2002"/>
    <cellStyle name="_Р.12 Труд_расчет СС_ВСНК_09 расшифровка ред 081008" xfId="2003"/>
    <cellStyle name="_Р.12 Труд_расчет СС_ВСНК_09 расшифровка ред 081008 2" xfId="2004"/>
    <cellStyle name="_Р.12 Труд_расчет СС_ВСНК_Расчет СС нефти_ВСФ_250309 уточн" xfId="2005"/>
    <cellStyle name="_Р.12 Труд_расчет СС_ВСНК_Расчет СС нефти_ВСФ_250309 уточн 2" xfId="2006"/>
    <cellStyle name="_Р.12 Труд_расчет СС_ВСНК_с БКФ" xfId="2007"/>
    <cellStyle name="_Р.12 Труд_расчет СС_ВСНК_с БКФ 2" xfId="2008"/>
    <cellStyle name="_Р.12 Труд_расчет СС_ВСНК_с БКФ_Расчет СС нефти_ВСФ_250309 уточн" xfId="2009"/>
    <cellStyle name="_Р.12 Труд_расчет СС_ВСНК_с БКФ_Расчет СС нефти_ВСФ_250309 уточн 2" xfId="2010"/>
    <cellStyle name="_Р.12 Труд_расчет СС_ВСНК_с БКФ_Суточные  ставки" xfId="2011"/>
    <cellStyle name="_Р.12 Труд_расчет СС_ВСНК_с БКФ_Суточные  ставки 2" xfId="2012"/>
    <cellStyle name="_Р.12 Труд_расчет СС_ВСНК_с БКФ_Цена БП-09 уточн_для ПР_250309" xfId="2013"/>
    <cellStyle name="_Р.12 Труд_расчет СС_ВСНК_с БКФ_Цена БП-09 уточн_для ПР_250309 2" xfId="2014"/>
    <cellStyle name="_Р.12 Труд_расчет СС_ВСНК_с БКФ_Цена ГП-09 согл ВН_030309 подписано РНБ" xfId="2015"/>
    <cellStyle name="_Р.12 Труд_расчет СС_ВСНК_с БКФ_Цена ГП-09 согл ВН_030309 подписано РНБ 2" xfId="2016"/>
    <cellStyle name="_Р.12 Труд_расчет СС_ВСНК_с БКФ_Ценовые приложения_ ГП 09_250209 по тендеру" xfId="2017"/>
    <cellStyle name="_Р.12 Труд_расчет СС_ВСНК_с БКФ_Ценовые приложения_ ГП 09_250209 по тендеру 2" xfId="2018"/>
    <cellStyle name="_Р.12 Труд_расчет СС_ВСНК_Суточные  ставки" xfId="2019"/>
    <cellStyle name="_Р.12 Труд_расчет СС_ВСНК_Суточные  ставки 2" xfId="2020"/>
    <cellStyle name="_Р.12 Труд_расчет СС_ВСНК_Цена БП-09 уточн_для ПР_250309" xfId="2021"/>
    <cellStyle name="_Р.12 Труд_расчет СС_ВСНК_Цена БП-09 уточн_для ПР_250309 2" xfId="2022"/>
    <cellStyle name="_Р.12 Труд_расчет СС_ВСНК_Цена ГП-09 согл ВН_030309 подписано РНБ" xfId="2023"/>
    <cellStyle name="_Р.12 Труд_расчет СС_ВСНК_Цена ГП-09 согл ВН_030309 подписано РНБ 2" xfId="2024"/>
    <cellStyle name="_Р.12 Труд_расчет СС_ВСНК_Ценовые приложения_ ГП 09_250209 по тендеру" xfId="2025"/>
    <cellStyle name="_Р.12 Труд_расчет СС_ВСНК_Ценовые приложения_ ГП 09_250209 по тендеру 2" xfId="2026"/>
    <cellStyle name="_Р.12 Труд_расчет СС_ВСНК_ЭБ_09 ред 111108" xfId="2027"/>
    <cellStyle name="_Р.12 Труд_расчет СС_ВСНК_ЭБ_09 ред 111108 2" xfId="2028"/>
    <cellStyle name="_Р.12 Труд_расчет СС_ВСНК_ЭБ_09 ред 161008" xfId="2029"/>
    <cellStyle name="_Р.12 Труд_расчет СС_ВСНК_ЭБ_09 ред 161008 2" xfId="2030"/>
    <cellStyle name="_Р.12 Труд_расчет СС_ВСНК_ЭБ_09 ред 201008" xfId="2031"/>
    <cellStyle name="_Р.12 Труд_расчет СС_ВСНК_ЭБ_09 ред 201008 2" xfId="2032"/>
    <cellStyle name="_Р.12 Труд_Расчет стоимости Петим-3 ред 250309" xfId="2033"/>
    <cellStyle name="_Р.12 Труд_Расчет стоимости Петим-3 ред 250309 2" xfId="2034"/>
    <cellStyle name="_Р.12 Труд_Расчет стоимости скв 17 Ванкор" xfId="2035"/>
    <cellStyle name="_Р.12 Труд_Расчет стоимости скв 17 Ванкор 2" xfId="2036"/>
    <cellStyle name="_Р.12 Труд_Расчет стоимости скв 17 Ванкор_Расчет СС нефти_ВСФ_250309 уточн" xfId="2037"/>
    <cellStyle name="_Р.12 Труд_Расчет стоимости скв 17 Ванкор_Расчет СС нефти_ВСФ_250309 уточн 2" xfId="2038"/>
    <cellStyle name="_Р.12 Труд_Расчет стоимости скв 17 Ванкор_Суточные  ставки" xfId="2039"/>
    <cellStyle name="_Р.12 Труд_Расчет стоимости скв 17 Ванкор_Суточные  ставки 2" xfId="2040"/>
    <cellStyle name="_Р.12 Труд_Расчет стоимости скв 17 Ванкор_Цена БП-09 уточн_для ПР_250309" xfId="2041"/>
    <cellStyle name="_Р.12 Труд_Расчет стоимости скв 17 Ванкор_Цена БП-09 уточн_для ПР_250309 2" xfId="2042"/>
    <cellStyle name="_Р.12 Труд_Расчет стоимости скв 17 Ванкор_Цена ГП-09 согл ВН_030309 подписано РНБ" xfId="2043"/>
    <cellStyle name="_Р.12 Труд_Расчет стоимости скв 17 Ванкор_Цена ГП-09 согл ВН_030309 подписано РНБ 2" xfId="2044"/>
    <cellStyle name="_Р.12 Труд_Расчет стоимости скв 17 Ванкор_Ценовые приложения_ ГП 09_250209 по тендеру" xfId="2045"/>
    <cellStyle name="_Р.12 Труд_Расчет стоимости скв 17 Ванкор_Ценовые приложения_ ГП 09_250209 по тендеру 2" xfId="2046"/>
    <cellStyle name="_Р.12 Труд_Расчет стоимости ЮР-83 копия" xfId="2047"/>
    <cellStyle name="_Р.12 Труд_Расчет стоимости ЮР-83 копия 2" xfId="2048"/>
    <cellStyle name="_Р.12 Труд_Расчет стоимости ЮР-83 уточн_100609" xfId="2049"/>
    <cellStyle name="_Р.12 Труд_Расчет стоимости ЮР-83 уточн_100609 2" xfId="2050"/>
    <cellStyle name="_Р.12 Труд_Расчет ЭБ ред 020609 с лотами" xfId="2051"/>
    <cellStyle name="_Р.12 Труд_Расчет ЭБ ред 020609 с лотами 2" xfId="2052"/>
    <cellStyle name="_Р.12 Труд_РасчетССГП 1 - 2008" xfId="2053"/>
    <cellStyle name="_Р.12 Труд_РасчетССГП 1 - 2008 2" xfId="2054"/>
    <cellStyle name="_Р.12 Труд_РасчетССГП 1 - 2008_Расчет СС нефти_ВСФ_250309 уточн" xfId="2055"/>
    <cellStyle name="_Р.12 Труд_РасчетССГП 1 - 2008_Расчет СС нефти_ВСФ_250309 уточн 2" xfId="2056"/>
    <cellStyle name="_Р.12 Труд_РасчетССГП 1 - 2008_Суточные  ставки" xfId="2057"/>
    <cellStyle name="_Р.12 Труд_РасчетССГП 1 - 2008_Суточные  ставки 2" xfId="2058"/>
    <cellStyle name="_Р.12 Труд_РасчетССГП 1 - 2008_Цена БП-09 уточн_для ПР_250309" xfId="2059"/>
    <cellStyle name="_Р.12 Труд_РасчетССГП 1 - 2008_Цена БП-09 уточн_для ПР_250309 2" xfId="2060"/>
    <cellStyle name="_Р.12 Труд_РасчетССГП 1 - 2008_Цена ГП-09 согл ВН_030309 подписано РНБ" xfId="2061"/>
    <cellStyle name="_Р.12 Труд_РасчетССГП 1 - 2008_Цена ГП-09 согл ВН_030309 подписано РНБ 2" xfId="2062"/>
    <cellStyle name="_Р.12 Труд_РасчетССГП 1 - 2008_Ценовые приложения_ ГП 09_250209 по тендеру" xfId="2063"/>
    <cellStyle name="_Р.12 Труд_РасчетССГП 1 - 2008_Ценовые приложения_ ГП 09_250209 по тендеру 2" xfId="2064"/>
    <cellStyle name="_Р.12 Труд_РасчетССГП для ВСНК_191207" xfId="2065"/>
    <cellStyle name="_Р.12 Труд_РасчетССГП для ВСНК_191207 2" xfId="2066"/>
    <cellStyle name="_Р.12 Труд_РБ Ванкор 17" xfId="2067"/>
    <cellStyle name="_Р.12 Труд_РБ Ванкор 17 2" xfId="2068"/>
    <cellStyle name="_Р.12 Труд_РБ ВСНК 141108" xfId="2069"/>
    <cellStyle name="_Р.12 Труд_РБ ВСНК 141108 2" xfId="2070"/>
    <cellStyle name="_Р.12 Труд_Реестр выручки за ноябрь-декабрь" xfId="2071"/>
    <cellStyle name="_Р.12 Труд_Реестр выручки за ноябрь-декабрь 2" xfId="2072"/>
    <cellStyle name="_Р.12 Труд_Реестр выручки за ноябрь-декабрь.1" xfId="2073"/>
    <cellStyle name="_Р.12 Труд_Реестр выручки за ноябрь-декабрь.1 2" xfId="2074"/>
    <cellStyle name="_Р.12 Труд_Реестр выручки за октябрь" xfId="2075"/>
    <cellStyle name="_Р.12 Труд_Реестр выручки за октябрь 2" xfId="2076"/>
    <cellStyle name="_Р.12 Труд_Смета БПО_ЮТМ на 2010г ред 020609" xfId="2077"/>
    <cellStyle name="_Р.12 Труд_Смета БПО_ЮТМ на 2010г ред 020609 2" xfId="2078"/>
    <cellStyle name="_Р.12 Труд_Стоимость Юр_81  РБ ЮТМ_в ЦАУ_221008" xfId="2079"/>
    <cellStyle name="_Р.12 Труд_Стоимость Юр_81  РБ ЮТМ_в ЦАУ_221008 2" xfId="2080"/>
    <cellStyle name="_Р.12 Труд_стоимость Юр-81 ред 130309 от Дьяченко" xfId="2081"/>
    <cellStyle name="_Р.12 Труд_стоимость Юр-81 ред 130309 от Дьяченко 2" xfId="2082"/>
    <cellStyle name="_Р.12 Труд_стоимость Юр-81 ред 131208 для ВСНК нов сервис" xfId="2083"/>
    <cellStyle name="_Р.12 Труд_стоимость Юр-81 ред 131208 для ВСНК нов сервис 2" xfId="2084"/>
    <cellStyle name="_Р.12 Труд_стоимость Юр-81 ред 140209 в договор" xfId="2085"/>
    <cellStyle name="_Р.12 Труд_стоимость Юр-81 ред 140209 в договор 2" xfId="2086"/>
    <cellStyle name="_Р.12 Труд_стоимость Юр-81 ред 160309" xfId="2087"/>
    <cellStyle name="_Р.12 Труд_стоимость Юр-81 ред 160309 2" xfId="2088"/>
    <cellStyle name="_Р.12 Труд_стоимость Юр-81 ред 180209" xfId="2089"/>
    <cellStyle name="_Р.12 Труд_стоимость Юр-81 ред 180209 2" xfId="2090"/>
    <cellStyle name="_Р.12 Труд_стоимость Юр-81 ред 190109" xfId="2091"/>
    <cellStyle name="_Р.12 Труд_стоимость Юр-81 ред 190109 2" xfId="2092"/>
    <cellStyle name="_Р.12 Труд_стоимость Юр-81 ред 200309 на 100 сут.уточн_1" xfId="2093"/>
    <cellStyle name="_Р.12 Труд_стоимость Юр-81 ред 200309 на 100 сут.уточн_1 2" xfId="2094"/>
    <cellStyle name="_Р.12 Труд_стоимость Юр-81 ред 210109 в договор" xfId="2095"/>
    <cellStyle name="_Р.12 Труд_стоимость Юр-81 ред 210109 в договор 2" xfId="2096"/>
    <cellStyle name="_Р.12 Труд_стоимость Юр-81 ред 241108" xfId="2097"/>
    <cellStyle name="_Р.12 Труд_стоимость Юр-81 ред 241108 2" xfId="2098"/>
    <cellStyle name="_Р.12 Труд_стоимость Юр-81 ред 241108 без БПО" xfId="2099"/>
    <cellStyle name="_Р.12 Труд_стоимость Юр-81 ред 241108 без БПО 2" xfId="2100"/>
    <cellStyle name="_Р.12 Труд_стоимость Юр-81 ред 241108_в ВСНК" xfId="2101"/>
    <cellStyle name="_Р.12 Труд_стоимость Юр-81 ред 241108_в ВСНК 2" xfId="2102"/>
    <cellStyle name="_Р.12 Труд_Суточные  ставки" xfId="2103"/>
    <cellStyle name="_Р.12 Труд_Суточные  ставки 2" xfId="2104"/>
    <cellStyle name="_Р.12 Труд_фонд БПО ЮТЭ(для ПЭО)" xfId="2105"/>
    <cellStyle name="_Р.12 Труд_фонд БПО ЮТЭ(для ПЭО) 2" xfId="2106"/>
    <cellStyle name="_Р.12 Труд_Цена БП-09 уточн_для ПР_250309" xfId="2107"/>
    <cellStyle name="_Р.12 Труд_Цена БП-09 уточн_для ПР_250309 2" xfId="2108"/>
    <cellStyle name="_Р.12 Труд_Цена ГП-09 согл ВН_030309 подписано РНБ" xfId="2109"/>
    <cellStyle name="_Р.12 Труд_Цена ГП-09 согл ВН_030309 подписано РНБ 2" xfId="2110"/>
    <cellStyle name="_Р.12 Труд_Ценовые приложения_ ГП 09_250209 по тендеру" xfId="2111"/>
    <cellStyle name="_Р.12 Труд_Ценовые приложения_ ГП 09_250209 по тендеру 2" xfId="2112"/>
    <cellStyle name="_Р.12 Труд_ЭБ ВСНК" xfId="2113"/>
    <cellStyle name="_Р.12 Труд_ЭБ ВСНК 2" xfId="2114"/>
    <cellStyle name="_Р.12 Труд_ЭБ ВСНК ред 131108" xfId="2115"/>
    <cellStyle name="_Р.12 Труд_ЭБ ВСНК ред 131108 2" xfId="2116"/>
    <cellStyle name="_Р.12 Труд_Юр-81 исп со станка" xfId="2117"/>
    <cellStyle name="_Р.12 Труд_Юр-81 исп со станка 2" xfId="2118"/>
    <cellStyle name="_РCCCформат" xfId="2119"/>
    <cellStyle name="_Разведка ПНГ Лавч.2008г" xfId="2120"/>
    <cellStyle name="_Раздел 14 утв биз-пл на 2007г" xfId="2121"/>
    <cellStyle name="_Раздел 14 утв биз-пл на 2007г 2" xfId="2122"/>
    <cellStyle name="_Раздел 14 утв биз-пл на 2007г_Разделы 14, 8(1).2, 9  БП РН-Бурение 2008-2012 (ВАНКОР)" xfId="2123"/>
    <cellStyle name="_Раздел 14 утв биз-пл на 2007г_Разделы 14, 8(1).2, 9  БП РН-Бурение 2008-2012 (ВАНКОР) 2" xfId="2124"/>
    <cellStyle name="_Раздел 14 утв биз-пл на 2007г_Разделы 14, 8(1).2, 9  БП РН-Бурение 2008-2012 (ВАНКОР)_Расчет СС нефти_ВСФ_250309 уточн" xfId="2125"/>
    <cellStyle name="_Раздел 14 утв биз-пл на 2007г_Разделы 14, 8(1).2, 9  БП РН-Бурение 2008-2012 (ВАНКОР)_Расчет СС нефти_ВСФ_250309 уточн 2" xfId="2126"/>
    <cellStyle name="_Раздел 14 утв биз-пл на 2007г_Разделы 14, 8(1).2, 9  БП РН-Бурение 2008-2012 (ВАНКОР)_Суточные  ставки" xfId="2127"/>
    <cellStyle name="_Раздел 14 утв биз-пл на 2007г_Разделы 14, 8(1).2, 9  БП РН-Бурение 2008-2012 (ВАНКОР)_Суточные  ставки 2" xfId="2128"/>
    <cellStyle name="_Раздел 14 утв биз-пл на 2007г_Разделы 14, 8(1).2, 9  БП РН-Бурение 2008-2012 (ВАНКОР)_Цена БП-09 уточн_для ПР_250309" xfId="2129"/>
    <cellStyle name="_Раздел 14 утв биз-пл на 2007г_Разделы 14, 8(1).2, 9  БП РН-Бурение 2008-2012 (ВАНКОР)_Цена БП-09 уточн_для ПР_250309 2" xfId="2130"/>
    <cellStyle name="_Раздел 14 утв биз-пл на 2007г_Разделы 14, 8(1).2, 9  БП РН-Бурение 2008-2012 (ВАНКОР)_Цена ГП-09 согл ВН_030309 подписано РНБ" xfId="2131"/>
    <cellStyle name="_Раздел 14 утв биз-пл на 2007г_Разделы 14, 8(1).2, 9  БП РН-Бурение 2008-2012 (ВАНКОР)_Цена ГП-09 согл ВН_030309 подписано РНБ 2" xfId="2132"/>
    <cellStyle name="_Раздел 14 утв биз-пл на 2007г_Разделы 14, 8(1).2, 9  БП РН-Бурение 2008-2012 (ВАНКОР)_Ценовые приложения_ ГП 09_250209 по тендеру" xfId="2133"/>
    <cellStyle name="_Раздел 14 утв биз-пл на 2007г_Разделы 14, 8(1).2, 9  БП РН-Бурение 2008-2012 (ВАНКОР)_Ценовые приложения_ ГП 09_250209 по тендеру 2" xfId="2134"/>
    <cellStyle name="_Раздел 14 утв биз-пл на 2007г_Расчет СС нефти_ВСФ_250309 уточн" xfId="2135"/>
    <cellStyle name="_Раздел 14 утв биз-пл на 2007г_Расчет СС нефти_ВСФ_250309 уточн 2" xfId="2136"/>
    <cellStyle name="_Раздел 14 утв биз-пл на 2007г_Суточные  ставки" xfId="2137"/>
    <cellStyle name="_Раздел 14 утв биз-пл на 2007г_Суточные  ставки 2" xfId="2138"/>
    <cellStyle name="_Раздел 14 утв биз-пл на 2007г_Цена БП-09 уточн_для ПР_250309" xfId="2139"/>
    <cellStyle name="_Раздел 14 утв биз-пл на 2007г_Цена БП-09 уточн_для ПР_250309 2" xfId="2140"/>
    <cellStyle name="_Раздел 14 утв биз-пл на 2007г_Цена ГП-09 согл ВН_030309 подписано РНБ" xfId="2141"/>
    <cellStyle name="_Раздел 14 утв биз-пл на 2007г_Цена ГП-09 согл ВН_030309 подписано РНБ 2" xfId="2142"/>
    <cellStyle name="_Раздел 14 утв биз-пл на 2007г_Ценовые приложения_ ГП 09_250209 по тендеру" xfId="2143"/>
    <cellStyle name="_Раздел 14 утв биз-пл на 2007г_Ценовые приложения_ ГП 09_250209 по тендеру 2" xfId="2144"/>
    <cellStyle name="_Раздел 20 макет new" xfId="2145"/>
    <cellStyle name="_раздел 8 2 утвержденный" xfId="2146"/>
    <cellStyle name="_раздел 8 2 утвержденный 2" xfId="2147"/>
    <cellStyle name="_раздел 8 2 утвержденный_Расчет СС нефти_ВСФ_250309 уточн" xfId="2148"/>
    <cellStyle name="_раздел 8 2 утвержденный_Расчет СС нефти_ВСФ_250309 уточн 2" xfId="2149"/>
    <cellStyle name="_раздел 8 2 утвержденный_расчет стоимости метра проходки_ВСФ_250209" xfId="2150"/>
    <cellStyle name="_раздел 8 2 утвержденный_расчет стоимости метра проходки_ВСФ_250209 2" xfId="2151"/>
    <cellStyle name="_раздел 8 2 утвержденный_расчет стоимости метра проходки_ВСФ_250209_Расчет Петим-3 ред 030609" xfId="2152"/>
    <cellStyle name="_раздел 8 2 утвержденный_расчет стоимости метра проходки_ВСФ_250209_Расчет Петим-3 ред 030609 2" xfId="2153"/>
    <cellStyle name="_раздел 8 2 утвержденный_расчет стоимости метра проходки_ВСФ_250209_Расчет ЭБ ред 100609 кусты 2,6,1,7" xfId="2154"/>
    <cellStyle name="_раздел 8 2 утвержденный_расчет стоимости метра проходки_ВСФ_250209_Расчет ЭБ ред 100609 кусты 2,6,1,7 2" xfId="2155"/>
    <cellStyle name="_раздел 8 2 утвержденный_Суточные  ставки" xfId="2156"/>
    <cellStyle name="_раздел 8 2 утвержденный_Суточные  ставки 2" xfId="2157"/>
    <cellStyle name="_раздел 8 2 утвержденный_Цена ГП-09 согл ВН_030309 подписано РНБ" xfId="2158"/>
    <cellStyle name="_раздел 8 2 утвержденный_Цена ГП-09 согл ВН_030309 подписано РНБ 2" xfId="2159"/>
    <cellStyle name="_раздел 8 2 утвержденный_Ценовые приложения_ ГП 09_200209" xfId="2160"/>
    <cellStyle name="_раздел 8 2 утвержденный_Ценовые приложения_ ГП 09_200209 2" xfId="2161"/>
    <cellStyle name="_раздел 8 2 утвержденный_Ценовые приложения_ ГП 09_200209_Расчет Петим-3 ред 030609" xfId="2162"/>
    <cellStyle name="_раздел 8 2 утвержденный_Ценовые приложения_ ГП 09_200209_Расчет Петим-3 ред 030609 2" xfId="2163"/>
    <cellStyle name="_раздел 8 2 утвержденный_Ценовые приложения_ ГП 09_200209_Расчет ЭБ ред 100609 кусты 2,6,1,7" xfId="2164"/>
    <cellStyle name="_раздел 8 2 утвержденный_Ценовые приложения_ ГП 09_200209_Расчет ЭБ ред 100609 кусты 2,6,1,7 2" xfId="2165"/>
    <cellStyle name="_раздел 8 2 утвержденный_Ценовые приложения_ ГП 09_250209 по тендеру" xfId="2166"/>
    <cellStyle name="_раздел 8 2 утвержденный_Ценовые приложения_ ГП 09_250209 по тендеру 2" xfId="2167"/>
    <cellStyle name="_раздел 8 2 утвержденный_Эл_энергия_ВСФ_240209_БП" xfId="2168"/>
    <cellStyle name="_раздел 8 2 утвержденный_Эл_энергия_ВСФ_240209_БП 2" xfId="2169"/>
    <cellStyle name="_раздел 8 2 утвержденный_Эл_энергия_ВСФ_240209_БП_Расчет СС нефти_ВСФ_250309 уточн" xfId="2170"/>
    <cellStyle name="_раздел 8 2 утвержденный_Эл_энергия_ВСФ_240209_БП_Расчет СС нефти_ВСФ_250309 уточн 2" xfId="2171"/>
    <cellStyle name="_Раздел 8. 2 9  14 от 9.11.07" xfId="2172"/>
    <cellStyle name="_Разделы 15,16 БП 2008-2012" xfId="2173"/>
    <cellStyle name="_Разделы 15,16 БП 2008-2012 2" xfId="2174"/>
    <cellStyle name="_Разделы 15,16 БП 2008-2012_Maket БП" xfId="2175"/>
    <cellStyle name="_Разделы 15,16 БП 2008-2012_Maket БП 2" xfId="2176"/>
    <cellStyle name="_Разделы 15,16 БП 2008-2012_Maket БП_Выручка для БП-09 ред 251108 вар А с РУС _ГП ВДЗ с формулами" xfId="2177"/>
    <cellStyle name="_Разделы 15,16 БП 2008-2012_Maket БП_Выручка для БП-09 ред 251108 вар А с РУС _ГП ВДЗ с формулами 2" xfId="2178"/>
    <cellStyle name="_Разделы 15,16 БП 2008-2012_Maket БП_Выручка для БП-09 ред 251108 вар А с РУС _ГП ВДЗ с формулами_Расчет Петим-3 ред 030609" xfId="2179"/>
    <cellStyle name="_Разделы 15,16 БП 2008-2012_Maket БП_Выручка для БП-09 ред 251108 вар А с РУС _ГП ВДЗ с формулами_Расчет Петим-3 ред 030609 2" xfId="2180"/>
    <cellStyle name="_Разделы 15,16 БП 2008-2012_Maket БП_Выручка для БП-09 ред 251108 вар А с РУС _ГП ВДЗ с формулами_Расчет ЭБ ред 100609 кусты 2,6,1,7" xfId="2181"/>
    <cellStyle name="_Разделы 15,16 БП 2008-2012_Maket БП_Выручка для БП-09 ред 251108 вар А с РУС _ГП ВДЗ с формулами_Расчет ЭБ ред 100609 кусты 2,6,1,7 2" xfId="2182"/>
    <cellStyle name="_Разделы 15,16 БП 2008-2012_Maket БП_Расчет СС нефти_ВСФ_250309 уточн" xfId="2183"/>
    <cellStyle name="_Разделы 15,16 БП 2008-2012_Maket БП_Расчет СС нефти_ВСФ_250309 уточн 2" xfId="2184"/>
    <cellStyle name="_Разделы 15,16 БП 2008-2012_Maket БП_расчет стоимости метра проходки_ВСФ_250209" xfId="2185"/>
    <cellStyle name="_Разделы 15,16 БП 2008-2012_Maket БП_расчет стоимости метра проходки_ВСФ_250209 2" xfId="2186"/>
    <cellStyle name="_Разделы 15,16 БП 2008-2012_Maket БП_расчет стоимости метра проходки_ВСФ_250209_Расчет Петим-3 ред 030609" xfId="2187"/>
    <cellStyle name="_Разделы 15,16 БП 2008-2012_Maket БП_расчет стоимости метра проходки_ВСФ_250209_Расчет Петим-3 ред 030609 2" xfId="2188"/>
    <cellStyle name="_Разделы 15,16 БП 2008-2012_Maket БП_расчет стоимости метра проходки_ВСФ_250209_Расчет ЭБ ред 100609 кусты 2,6,1,7" xfId="2189"/>
    <cellStyle name="_Разделы 15,16 БП 2008-2012_Maket БП_расчет стоимости метра проходки_ВСФ_250209_Расчет ЭБ ред 100609 кусты 2,6,1,7 2" xfId="2190"/>
    <cellStyle name="_Разделы 15,16 БП 2008-2012_Maket БП_Суточные  ставки" xfId="2191"/>
    <cellStyle name="_Разделы 15,16 БП 2008-2012_Maket БП_Суточные  ставки 2" xfId="2192"/>
    <cellStyle name="_Разделы 15,16 БП 2008-2012_Maket БП_Цена ГП-09 согл ВН_030309 подписано РНБ" xfId="2193"/>
    <cellStyle name="_Разделы 15,16 БП 2008-2012_Maket БП_Цена ГП-09 согл ВН_030309 подписано РНБ 2" xfId="2194"/>
    <cellStyle name="_Разделы 15,16 БП 2008-2012_Maket БП_Ценовые приложения_ ГП 09_200209" xfId="2195"/>
    <cellStyle name="_Разделы 15,16 БП 2008-2012_Maket БП_Ценовые приложения_ ГП 09_200209 2" xfId="2196"/>
    <cellStyle name="_Разделы 15,16 БП 2008-2012_Maket БП_Ценовые приложения_ ГП 09_200209_Расчет Петим-3 ред 030609" xfId="2197"/>
    <cellStyle name="_Разделы 15,16 БП 2008-2012_Maket БП_Ценовые приложения_ ГП 09_200209_Расчет Петим-3 ред 030609 2" xfId="2198"/>
    <cellStyle name="_Разделы 15,16 БП 2008-2012_Maket БП_Ценовые приложения_ ГП 09_200209_Расчет ЭБ ред 100609 кусты 2,6,1,7" xfId="2199"/>
    <cellStyle name="_Разделы 15,16 БП 2008-2012_Maket БП_Ценовые приложения_ ГП 09_200209_Расчет ЭБ ред 100609 кусты 2,6,1,7 2" xfId="2200"/>
    <cellStyle name="_Разделы 15,16 БП 2008-2012_Maket БП_Ценовые приложения_ ГП 09_250209 по тендеру" xfId="2201"/>
    <cellStyle name="_Разделы 15,16 БП 2008-2012_Maket БП_Ценовые приложения_ ГП 09_250209 по тендеру 2" xfId="2202"/>
    <cellStyle name="_Разделы 15,16 БП 2008-2012_Maket БП_Эл_энергия_ВСФ_240209_БП" xfId="2203"/>
    <cellStyle name="_Разделы 15,16 БП 2008-2012_Maket БП_Эл_энергия_ВСФ_240209_БП 2" xfId="2204"/>
    <cellStyle name="_Разделы 15,16 БП 2008-2012_Maket БП_Эл_энергия_ВСФ_240209_БП_Расчет СС нефти_ВСФ_250309 уточн" xfId="2205"/>
    <cellStyle name="_Разделы 15,16 БП 2008-2012_Maket БП_Эл_энергия_ВСФ_240209_БП_Расчет СС нефти_ВСФ_250309 уточн 2" xfId="2206"/>
    <cellStyle name="_Разделы 15,16 БП 2008-2012_Выручка для БП-09 ред 251108 вар А с РУС _ГП ВДЗ с формулами" xfId="2207"/>
    <cellStyle name="_Разделы 15,16 БП 2008-2012_Выручка для БП-09 ред 251108 вар А с РУС _ГП ВДЗ с формулами 2" xfId="2208"/>
    <cellStyle name="_Разделы 15,16 БП 2008-2012_Выручка для БП-09 ред 251108 вар А с РУС _ГП ВДЗ с формулами_Расчет Петим-3 ред 030609" xfId="2209"/>
    <cellStyle name="_Разделы 15,16 БП 2008-2012_Выручка для БП-09 ред 251108 вар А с РУС _ГП ВДЗ с формулами_Расчет Петим-3 ред 030609 2" xfId="2210"/>
    <cellStyle name="_Разделы 15,16 БП 2008-2012_Выручка для БП-09 ред 251108 вар А с РУС _ГП ВДЗ с формулами_Расчет ЭБ ред 100609 кусты 2,6,1,7" xfId="2211"/>
    <cellStyle name="_Разделы 15,16 БП 2008-2012_Выручка для БП-09 ред 251108 вар А с РУС _ГП ВДЗ с формулами_Расчет ЭБ ред 100609 кусты 2,6,1,7 2" xfId="2212"/>
    <cellStyle name="_Разделы 15,16 БП 2008-2012_Копия выручки 2_161008" xfId="2213"/>
    <cellStyle name="_Разделы 15,16 БП 2008-2012_Копия выручки 2_161008 2" xfId="2214"/>
    <cellStyle name="_Разделы 15,16 БП 2008-2012_Копия выручки 211" xfId="2215"/>
    <cellStyle name="_Разделы 15,16 БП 2008-2012_Копия выручки 211 2" xfId="2216"/>
    <cellStyle name="_Разделы 15,16 БП 2008-2012_Расчет СС нефти_ВСФ_250309 уточн" xfId="2217"/>
    <cellStyle name="_Разделы 15,16 БП 2008-2012_Расчет СС нефти_ВСФ_250309 уточн 2" xfId="2218"/>
    <cellStyle name="_Разделы 15,16 БП 2008-2012_расчет стоимости метра проходки_ВСФ_250209" xfId="2219"/>
    <cellStyle name="_Разделы 15,16 БП 2008-2012_расчет стоимости метра проходки_ВСФ_250209 2" xfId="2220"/>
    <cellStyle name="_Разделы 15,16 БП 2008-2012_расчет стоимости метра проходки_ВСФ_250209_Расчет Петим-3 ред 030609" xfId="2221"/>
    <cellStyle name="_Разделы 15,16 БП 2008-2012_расчет стоимости метра проходки_ВСФ_250209_Расчет Петим-3 ред 030609 2" xfId="2222"/>
    <cellStyle name="_Разделы 15,16 БП 2008-2012_расчет стоимости метра проходки_ВСФ_250209_Расчет ЭБ ред 100609 кусты 2,6,1,7" xfId="2223"/>
    <cellStyle name="_Разделы 15,16 БП 2008-2012_расчет стоимости метра проходки_ВСФ_250209_Расчет ЭБ ред 100609 кусты 2,6,1,7 2" xfId="2224"/>
    <cellStyle name="_Разделы 15,16 БП 2008-2012_РБ Ванкор 17" xfId="2225"/>
    <cellStyle name="_Разделы 15,16 БП 2008-2012_РБ Ванкор 17 2" xfId="2226"/>
    <cellStyle name="_Разделы 15,16 БП 2008-2012_РБ ВСНК 141108" xfId="2227"/>
    <cellStyle name="_Разделы 15,16 БП 2008-2012_РБ ВСНК 141108 2" xfId="2228"/>
    <cellStyle name="_Разделы 15,16 БП 2008-2012_Стоимость Юр_81  РБ ЮТМ_в ЦАУ_221008" xfId="2229"/>
    <cellStyle name="_Разделы 15,16 БП 2008-2012_Стоимость Юр_81  РБ ЮТМ_в ЦАУ_221008 2" xfId="2230"/>
    <cellStyle name="_Разделы 15,16 БП 2008-2012_Суточные  ставки" xfId="2231"/>
    <cellStyle name="_Разделы 15,16 БП 2008-2012_Суточные  ставки 2" xfId="2232"/>
    <cellStyle name="_Разделы 15,16 БП 2008-2012_Цена ГП-09 согл ВН_030309 подписано РНБ" xfId="2233"/>
    <cellStyle name="_Разделы 15,16 БП 2008-2012_Цена ГП-09 согл ВН_030309 подписано РНБ 2" xfId="2234"/>
    <cellStyle name="_Разделы 15,16 БП 2008-2012_Ценовые приложения_ ГП 09_200209" xfId="2235"/>
    <cellStyle name="_Разделы 15,16 БП 2008-2012_Ценовые приложения_ ГП 09_200209 2" xfId="2236"/>
    <cellStyle name="_Разделы 15,16 БП 2008-2012_Ценовые приложения_ ГП 09_200209_Расчет Петим-3 ред 030609" xfId="2237"/>
    <cellStyle name="_Разделы 15,16 БП 2008-2012_Ценовые приложения_ ГП 09_200209_Расчет Петим-3 ред 030609 2" xfId="2238"/>
    <cellStyle name="_Разделы 15,16 БП 2008-2012_Ценовые приложения_ ГП 09_200209_Расчет ЭБ ред 100609 кусты 2,6,1,7" xfId="2239"/>
    <cellStyle name="_Разделы 15,16 БП 2008-2012_Ценовые приложения_ ГП 09_200209_Расчет ЭБ ред 100609 кусты 2,6,1,7 2" xfId="2240"/>
    <cellStyle name="_Разделы 15,16 БП 2008-2012_Ценовые приложения_ ГП 09_250209 по тендеру" xfId="2241"/>
    <cellStyle name="_Разделы 15,16 БП 2008-2012_Ценовые приложения_ ГП 09_250209 по тендеру 2" xfId="2242"/>
    <cellStyle name="_Разделы 15,16 БП 2008-2012_ЭБ ВСНК" xfId="2243"/>
    <cellStyle name="_Разделы 15,16 БП 2008-2012_ЭБ ВСНК 2" xfId="2244"/>
    <cellStyle name="_Разделы 15,16 БП 2008-2012_ЭБ ВСНК ред 131108" xfId="2245"/>
    <cellStyle name="_Разделы 15,16 БП 2008-2012_ЭБ ВСНК ред 131108 2" xfId="2246"/>
    <cellStyle name="_Разделы 15,16 БП 2008-2012_Эл_энергия_ВСФ_240209_БП" xfId="2247"/>
    <cellStyle name="_Разделы 15,16 БП 2008-2012_Эл_энергия_ВСФ_240209_БП 2" xfId="2248"/>
    <cellStyle name="_Разделы 15,16 БП 2008-2012_Эл_энергия_ВСФ_240209_БП_Расчет СС нефти_ВСФ_250309 уточн" xfId="2249"/>
    <cellStyle name="_Разделы 15,16 БП 2008-2012_Эл_энергия_ВСФ_240209_БП_Расчет СС нефти_ВСФ_250309 уточн 2" xfId="2250"/>
    <cellStyle name="_Разделы 8.1.1.  8.1.2.  8.1.3 в-3" xfId="2251"/>
    <cellStyle name="_Разделы 8.1.1.  8.1.2.  8.1.3 в-3 2" xfId="2252"/>
    <cellStyle name="_Разделы 8.1.1.  8.1.2.  8.1.3 в-3_Maket БП" xfId="2253"/>
    <cellStyle name="_Разделы 8.1.1.  8.1.2.  8.1.3 в-3_Maket БП 2" xfId="2254"/>
    <cellStyle name="_Разделы 8.1.1.  8.1.2.  8.1.3 в-3_Maket БП_Выручка для БП-09 ред 251108 вар А с РУС _ГП ВДЗ с формулами" xfId="2255"/>
    <cellStyle name="_Разделы 8.1.1.  8.1.2.  8.1.3 в-3_Maket БП_Выручка для БП-09 ред 251108 вар А с РУС _ГП ВДЗ с формулами 2" xfId="2256"/>
    <cellStyle name="_Разделы 8.1.1.  8.1.2.  8.1.3 в-3_Maket БП_Выручка для БП-09 ред 251108 вар А с РУС _ГП ВДЗ с формулами_Расчет Петим-3 ред 030609" xfId="2257"/>
    <cellStyle name="_Разделы 8.1.1.  8.1.2.  8.1.3 в-3_Maket БП_Выручка для БП-09 ред 251108 вар А с РУС _ГП ВДЗ с формулами_Расчет Петим-3 ред 030609 2" xfId="2258"/>
    <cellStyle name="_Разделы 8.1.1.  8.1.2.  8.1.3 в-3_Maket БП_Выручка для БП-09 ред 251108 вар А с РУС _ГП ВДЗ с формулами_Расчет ЭБ ред 100609 кусты 2,6,1,7" xfId="2259"/>
    <cellStyle name="_Разделы 8.1.1.  8.1.2.  8.1.3 в-3_Maket БП_Выручка для БП-09 ред 251108 вар А с РУС _ГП ВДЗ с формулами_Расчет ЭБ ред 100609 кусты 2,6,1,7 2" xfId="2260"/>
    <cellStyle name="_Разделы 8.1.1.  8.1.2.  8.1.3 в-3_Maket БП_Расчет СС нефти_ВСФ_250309 уточн" xfId="2261"/>
    <cellStyle name="_Разделы 8.1.1.  8.1.2.  8.1.3 в-3_Maket БП_Расчет СС нефти_ВСФ_250309 уточн 2" xfId="2262"/>
    <cellStyle name="_Разделы 8.1.1.  8.1.2.  8.1.3 в-3_Maket БП_расчет стоимости метра проходки_ВСФ_250209" xfId="2263"/>
    <cellStyle name="_Разделы 8.1.1.  8.1.2.  8.1.3 в-3_Maket БП_расчет стоимости метра проходки_ВСФ_250209 2" xfId="2264"/>
    <cellStyle name="_Разделы 8.1.1.  8.1.2.  8.1.3 в-3_Maket БП_расчет стоимости метра проходки_ВСФ_250209_Расчет Петим-3 ред 030609" xfId="2265"/>
    <cellStyle name="_Разделы 8.1.1.  8.1.2.  8.1.3 в-3_Maket БП_расчет стоимости метра проходки_ВСФ_250209_Расчет Петим-3 ред 030609 2" xfId="2266"/>
    <cellStyle name="_Разделы 8.1.1.  8.1.2.  8.1.3 в-3_Maket БП_расчет стоимости метра проходки_ВСФ_250209_Расчет ЭБ ред 100609 кусты 2,6,1,7" xfId="2267"/>
    <cellStyle name="_Разделы 8.1.1.  8.1.2.  8.1.3 в-3_Maket БП_расчет стоимости метра проходки_ВСФ_250209_Расчет ЭБ ред 100609 кусты 2,6,1,7 2" xfId="2268"/>
    <cellStyle name="_Разделы 8.1.1.  8.1.2.  8.1.3 в-3_Maket БП_Суточные  ставки" xfId="2269"/>
    <cellStyle name="_Разделы 8.1.1.  8.1.2.  8.1.3 в-3_Maket БП_Суточные  ставки 2" xfId="2270"/>
    <cellStyle name="_Разделы 8.1.1.  8.1.2.  8.1.3 в-3_Maket БП_Цена ГП-09 согл ВН_030309 подписано РНБ" xfId="2271"/>
    <cellStyle name="_Разделы 8.1.1.  8.1.2.  8.1.3 в-3_Maket БП_Цена ГП-09 согл ВН_030309 подписано РНБ 2" xfId="2272"/>
    <cellStyle name="_Разделы 8.1.1.  8.1.2.  8.1.3 в-3_Maket БП_Ценовые приложения_ ГП 09_200209" xfId="2273"/>
    <cellStyle name="_Разделы 8.1.1.  8.1.2.  8.1.3 в-3_Maket БП_Ценовые приложения_ ГП 09_200209 2" xfId="2274"/>
    <cellStyle name="_Разделы 8.1.1.  8.1.2.  8.1.3 в-3_Maket БП_Ценовые приложения_ ГП 09_200209_Расчет Петим-3 ред 030609" xfId="2275"/>
    <cellStyle name="_Разделы 8.1.1.  8.1.2.  8.1.3 в-3_Maket БП_Ценовые приложения_ ГП 09_200209_Расчет Петим-3 ред 030609 2" xfId="2276"/>
    <cellStyle name="_Разделы 8.1.1.  8.1.2.  8.1.3 в-3_Maket БП_Ценовые приложения_ ГП 09_200209_Расчет ЭБ ред 100609 кусты 2,6,1,7" xfId="2277"/>
    <cellStyle name="_Разделы 8.1.1.  8.1.2.  8.1.3 в-3_Maket БП_Ценовые приложения_ ГП 09_200209_Расчет ЭБ ред 100609 кусты 2,6,1,7 2" xfId="2278"/>
    <cellStyle name="_Разделы 8.1.1.  8.1.2.  8.1.3 в-3_Maket БП_Ценовые приложения_ ГП 09_250209 по тендеру" xfId="2279"/>
    <cellStyle name="_Разделы 8.1.1.  8.1.2.  8.1.3 в-3_Maket БП_Ценовые приложения_ ГП 09_250209 по тендеру 2" xfId="2280"/>
    <cellStyle name="_Разделы 8.1.1.  8.1.2.  8.1.3 в-3_Maket БП_Эл_энергия_ВСФ_240209_БП" xfId="2281"/>
    <cellStyle name="_Разделы 8.1.1.  8.1.2.  8.1.3 в-3_Maket БП_Эл_энергия_ВСФ_240209_БП 2" xfId="2282"/>
    <cellStyle name="_Разделы 8.1.1.  8.1.2.  8.1.3 в-3_Maket БП_Эл_энергия_ВСФ_240209_БП_Расчет СС нефти_ВСФ_250309 уточн" xfId="2283"/>
    <cellStyle name="_Разделы 8.1.1.  8.1.2.  8.1.3 в-3_Maket БП_Эл_энергия_ВСФ_240209_БП_Расчет СС нефти_ВСФ_250309 уточн 2" xfId="2284"/>
    <cellStyle name="_Разделы 8.1.1.  8.1.2.  8.1.3 в-3_Выручка для БП-09 ред 251108 вар А с РУС _ГП ВДЗ с формулами" xfId="2285"/>
    <cellStyle name="_Разделы 8.1.1.  8.1.2.  8.1.3 в-3_Выручка для БП-09 ред 251108 вар А с РУС _ГП ВДЗ с формулами 2" xfId="2286"/>
    <cellStyle name="_Разделы 8.1.1.  8.1.2.  8.1.3 в-3_Выручка для БП-09 ред 251108 вар А с РУС _ГП ВДЗ с формулами_Расчет Петим-3 ред 030609" xfId="2287"/>
    <cellStyle name="_Разделы 8.1.1.  8.1.2.  8.1.3 в-3_Выручка для БП-09 ред 251108 вар А с РУС _ГП ВДЗ с формулами_Расчет Петим-3 ред 030609 2" xfId="2288"/>
    <cellStyle name="_Разделы 8.1.1.  8.1.2.  8.1.3 в-3_Копия выручки 2_161008" xfId="2289"/>
    <cellStyle name="_Разделы 8.1.1.  8.1.2.  8.1.3 в-3_Копия выручки 2_161008 2" xfId="2290"/>
    <cellStyle name="_Разделы 8.1.1.  8.1.2.  8.1.3 в-3_Копия выручки 211" xfId="2291"/>
    <cellStyle name="_Разделы 8.1.1.  8.1.2.  8.1.3 в-3_Копия выручки 211 2" xfId="2292"/>
    <cellStyle name="_Разделы 8.1.1.  8.1.2.  8.1.3 в-3_Расчет СС нефти_ВСФ_250309 уточн" xfId="2293"/>
    <cellStyle name="_Разделы 8.1.1.  8.1.2.  8.1.3 в-3_Расчет СС нефти_ВСФ_250309 уточн 2" xfId="2294"/>
    <cellStyle name="_Разделы 8.1.1.  8.1.2.  8.1.3 в-3_расчет стоимости метра проходки_ВСФ_250209" xfId="2295"/>
    <cellStyle name="_Разделы 8.1.1.  8.1.2.  8.1.3 в-3_расчет стоимости метра проходки_ВСФ_250209 2" xfId="2296"/>
    <cellStyle name="_Разделы 8.1.1.  8.1.2.  8.1.3 в-3_расчет стоимости метра проходки_ВСФ_250209_Расчет Петим-3 ред 030609" xfId="2297"/>
    <cellStyle name="_Разделы 8.1.1.  8.1.2.  8.1.3 в-3_расчет стоимости метра проходки_ВСФ_250209_Расчет Петим-3 ред 030609 2" xfId="2298"/>
    <cellStyle name="_Разделы 8.1.1.  8.1.2.  8.1.3 в-3_РБ Ванкор 17" xfId="2299"/>
    <cellStyle name="_Разделы 8.1.1.  8.1.2.  8.1.3 в-3_РБ Ванкор 17 2" xfId="2300"/>
    <cellStyle name="_Разделы 8.1.1.  8.1.2.  8.1.3 в-3_РБ ВСНК 141108" xfId="2301"/>
    <cellStyle name="_Разделы 8.1.1.  8.1.2.  8.1.3 в-3_РБ ВСНК 141108 2" xfId="2302"/>
    <cellStyle name="_Разделы 8.1.1.  8.1.2.  8.1.3 в-3_Стоимость Юр_81  РБ ЮТМ_в ЦАУ_221008" xfId="2303"/>
    <cellStyle name="_Разделы 8.1.1.  8.1.2.  8.1.3 в-3_Стоимость Юр_81  РБ ЮТМ_в ЦАУ_221008 2" xfId="2304"/>
    <cellStyle name="_Разделы 8.1.1.  8.1.2.  8.1.3 в-3_Суточные  ставки" xfId="2305"/>
    <cellStyle name="_Разделы 8.1.1.  8.1.2.  8.1.3 в-3_Суточные  ставки 2" xfId="2306"/>
    <cellStyle name="_Разделы 8.1.1.  8.1.2.  8.1.3 в-3_Цена ГП-09 согл ВН_030309 подписано РНБ" xfId="2307"/>
    <cellStyle name="_Разделы 8.1.1.  8.1.2.  8.1.3 в-3_Цена ГП-09 согл ВН_030309 подписано РНБ 2" xfId="2308"/>
    <cellStyle name="_Разделы 8.1.1.  8.1.2.  8.1.3 в-3_Ценовые приложения_ ГП 09_200209" xfId="2309"/>
    <cellStyle name="_Разделы 8.1.1.  8.1.2.  8.1.3 в-3_Ценовые приложения_ ГП 09_200209 2" xfId="2310"/>
    <cellStyle name="_Разделы 8.1.1.  8.1.2.  8.1.3 в-3_Ценовые приложения_ ГП 09_200209_Расчет Петим-3 ред 030609" xfId="2311"/>
    <cellStyle name="_Разделы 8.1.1.  8.1.2.  8.1.3 в-3_Ценовые приложения_ ГП 09_200209_Расчет Петим-3 ред 030609 2" xfId="2312"/>
    <cellStyle name="_Разделы 8.1.1.  8.1.2.  8.1.3 в-3_Ценовые приложения_ ГП 09_250209 по тендеру" xfId="2313"/>
    <cellStyle name="_Разделы 8.1.1.  8.1.2.  8.1.3 в-3_Ценовые приложения_ ГП 09_250209 по тендеру 2" xfId="2314"/>
    <cellStyle name="_Разделы 8.1.1.  8.1.2.  8.1.3 в-3_ЭБ ВСНК" xfId="2315"/>
    <cellStyle name="_Разделы 8.1.1.  8.1.2.  8.1.3 в-3_ЭБ ВСНК 2" xfId="2316"/>
    <cellStyle name="_Разделы 8.1.1.  8.1.2.  8.1.3 в-3_ЭБ ВСНК ред 131108" xfId="2317"/>
    <cellStyle name="_Разделы 8.1.1.  8.1.2.  8.1.3 в-3_ЭБ ВСНК ред 131108 2" xfId="2318"/>
    <cellStyle name="_Разделы 8.1.1.  8.1.2.  8.1.3 в-3_Эл_энергия_ВСФ_240209_БП" xfId="2319"/>
    <cellStyle name="_Разделы 8.1.1.  8.1.2.  8.1.3 в-3_Эл_энергия_ВСФ_240209_БП 2" xfId="2320"/>
    <cellStyle name="_Разделы 8.1.1.  8.1.2.  8.1.3 в-3_Эл_энергия_ВСФ_240209_БП_Расчет СС нефти_ВСФ_250309 уточн" xfId="2321"/>
    <cellStyle name="_Разделы 8.1.1.  8.1.2.  8.1.3 в-3_Эл_энергия_ВСФ_240209_БП_Расчет СС нефти_ВСФ_250309 уточн 2" xfId="2322"/>
    <cellStyle name="_Разделы 9148" xfId="2323"/>
    <cellStyle name="_Раскладка по цене РН-Б на 07г  (2) (2)" xfId="2324"/>
    <cellStyle name="_Расп отч в НПФ тендер 2008" xfId="2325"/>
    <cellStyle name="_Расп отч в НПФ тендер 2008 2" xfId="2326"/>
    <cellStyle name="_Расп отч в НПФ тендер 2008_Расчет СС нефти_ВСФ_250309 уточн" xfId="2327"/>
    <cellStyle name="_Расп отч в НПФ тендер 2008_Расчет СС нефти_ВСФ_250309 уточн 2" xfId="2328"/>
    <cellStyle name="_Расп отч в НПФ тендер 2008_Суточные  ставки" xfId="2329"/>
    <cellStyle name="_Расп отч в НПФ тендер 2008_Суточные  ставки 2" xfId="2330"/>
    <cellStyle name="_Расп отч в НПФ тендер 2008_Цена БП-09 уточн_для ПР_250309" xfId="2331"/>
    <cellStyle name="_Расп отч в НПФ тендер 2008_Цена БП-09 уточн_для ПР_250309 2" xfId="2332"/>
    <cellStyle name="_Расп отч в НПФ тендер 2008_Цена ГП-09 согл ВН_030309 подписано РНБ" xfId="2333"/>
    <cellStyle name="_Расп отч в НПФ тендер 2008_Цена ГП-09 согл ВН_030309 подписано РНБ 2" xfId="2334"/>
    <cellStyle name="_Расп отч в НПФ тендер 2008_Ценовые приложения_ ГП 09_250209 по тендеру" xfId="2335"/>
    <cellStyle name="_Расп отч в НПФ тендер 2008_Ценовые приложения_ ГП 09_250209 по тендеру 2" xfId="2336"/>
    <cellStyle name="_Расход лимита (от 12.05. 05г)" xfId="2337"/>
    <cellStyle name="_расчет 1 зпл бригады 2006" xfId="2338"/>
    <cellStyle name="_Расчет бр часа КРС на 2 квартал для СНГ " xfId="2339"/>
    <cellStyle name="_Расчет бр часа ТРС на 2 квартал для СНГ Тюлевин МОЙ" xfId="2340"/>
    <cellStyle name="_Расчет затрат на содержание БКФ-2" xfId="2341"/>
    <cellStyle name="_расчет зпл бригады" xfId="2342"/>
    <cellStyle name="_Расчет капвлож.по скв.№15ВН на 2007г." xfId="2343"/>
    <cellStyle name="_Расчет Л-Бурение" xfId="2344"/>
    <cellStyle name="_Расчет Л-Бурение 2" xfId="2345"/>
    <cellStyle name="_Расчет Л-Бурение_Maket БП" xfId="2346"/>
    <cellStyle name="_Расчет Л-Бурение_Maket БП 2" xfId="2347"/>
    <cellStyle name="_Расчет Л-Бурение_Maket БП_Расчет СС нефти_ВСФ_250309 уточн" xfId="2348"/>
    <cellStyle name="_Расчет Л-Бурение_Maket БП_Расчет СС нефти_ВСФ_250309 уточн 2" xfId="2349"/>
    <cellStyle name="_Расчет Л-Бурение_Maket БП_Суточные  ставки" xfId="2350"/>
    <cellStyle name="_Расчет Л-Бурение_Maket БП_Суточные  ставки 2" xfId="2351"/>
    <cellStyle name="_Расчет Л-Бурение_Maket БП_Цена БП-09 уточн_для ПР_250309" xfId="2352"/>
    <cellStyle name="_Расчет Л-Бурение_Maket БП_Цена БП-09 уточн_для ПР_250309 2" xfId="2353"/>
    <cellStyle name="_Расчет Л-Бурение_Maket БП_Цена ГП-09 согл ВН_030309 подписано РНБ" xfId="2354"/>
    <cellStyle name="_Расчет Л-Бурение_Maket БП_Цена ГП-09 согл ВН_030309 подписано РНБ 2" xfId="2355"/>
    <cellStyle name="_Расчет Л-Бурение_Maket БП_Ценовые приложения_ ГП 09_250209 по тендеру" xfId="2356"/>
    <cellStyle name="_Расчет Л-Бурение_Maket БП_Ценовые приложения_ ГП 09_250209 по тендеру 2" xfId="2357"/>
    <cellStyle name="_Расчет Л-Бурение_Копия выручки 2_161008" xfId="2358"/>
    <cellStyle name="_Расчет Л-Бурение_Копия выручки 2_161008 2" xfId="2359"/>
    <cellStyle name="_Расчет Л-Бурение_Копия выручки 211" xfId="2360"/>
    <cellStyle name="_Расчет Л-Бурение_Копия выручки 211 2" xfId="2361"/>
    <cellStyle name="_Расчет Л-Бурение_Расчет СС нефти_ВСФ_250309 уточн" xfId="2362"/>
    <cellStyle name="_Расчет Л-Бурение_Расчет СС нефти_ВСФ_250309 уточн 2" xfId="2363"/>
    <cellStyle name="_Расчет Л-Бурение_РБ Ванкор 17" xfId="2364"/>
    <cellStyle name="_Расчет Л-Бурение_РБ Ванкор 17 2" xfId="2365"/>
    <cellStyle name="_Расчет Л-Бурение_РБ ВСНК 141108" xfId="2366"/>
    <cellStyle name="_Расчет Л-Бурение_РБ ВСНК 141108 2" xfId="2367"/>
    <cellStyle name="_Расчет Л-Бурение_Стоимость Юр_81  РБ ЮТМ_в ЦАУ_221008" xfId="2368"/>
    <cellStyle name="_Расчет Л-Бурение_Стоимость Юр_81  РБ ЮТМ_в ЦАУ_221008 2" xfId="2369"/>
    <cellStyle name="_Расчет Л-Бурение_Суточные  ставки" xfId="2370"/>
    <cellStyle name="_Расчет Л-Бурение_Суточные  ставки 2" xfId="2371"/>
    <cellStyle name="_Расчет Л-Бурение_Цена БП-09 уточн_для ПР_250309" xfId="2372"/>
    <cellStyle name="_Расчет Л-Бурение_Цена БП-09 уточн_для ПР_250309 2" xfId="2373"/>
    <cellStyle name="_Расчет Л-Бурение_Цена ГП-09 согл ВН_030309 подписано РНБ" xfId="2374"/>
    <cellStyle name="_Расчет Л-Бурение_Цена ГП-09 согл ВН_030309 подписано РНБ 2" xfId="2375"/>
    <cellStyle name="_Расчет Л-Бурение_Ценовые приложения_ ГП 09_250209 по тендеру" xfId="2376"/>
    <cellStyle name="_Расчет Л-Бурение_Ценовые приложения_ ГП 09_250209 по тендеру 2" xfId="2377"/>
    <cellStyle name="_Расчет Л-Бурение_ЭБ ВСНК" xfId="2378"/>
    <cellStyle name="_Расчет Л-Бурение_ЭБ ВСНК 2" xfId="2379"/>
    <cellStyle name="_Расчет Л-Бурение_ЭБ ВСНК ред 131108" xfId="2380"/>
    <cellStyle name="_Расчет Л-Бурение_ЭБ ВСНК ред 131108 2" xfId="2381"/>
    <cellStyle name="_Расчет обучения на 2 кв. ТРС" xfId="2382"/>
    <cellStyle name="_Расчет сметы РН-бур" xfId="2383"/>
    <cellStyle name="_Расчет ССБП от 18.10.07 (анализ) в.1.4" xfId="2384"/>
    <cellStyle name="_Расчет ССБП от 18.10.07 (анализ) в.1.4 2" xfId="2385"/>
    <cellStyle name="_Расчет ССБП от 18.10.07 (анализ) в.1.4_Расчет СС нефти_ВСФ_250309 уточн" xfId="2386"/>
    <cellStyle name="_Расчет ССБП от 18.10.07 (анализ) в.1.4_Расчет СС нефти_ВСФ_250309 уточн 2" xfId="2387"/>
    <cellStyle name="_Расчет ССБП от 18.10.07 (анализ) в.1.4_Суточные  ставки" xfId="2388"/>
    <cellStyle name="_Расчет ССБП от 18.10.07 (анализ) в.1.4_Суточные  ставки 2" xfId="2389"/>
    <cellStyle name="_Расчет ССБП от 18.10.07 (анализ) в.1.4_Цена БП-09 уточн_для ПР_250309" xfId="2390"/>
    <cellStyle name="_Расчет ССБП от 18.10.07 (анализ) в.1.4_Цена БП-09 уточн_для ПР_250309 2" xfId="2391"/>
    <cellStyle name="_Расчет ССБП от 18.10.07 (анализ) в.1.4_Цена ГП-09 согл ВН_030309 подписано РНБ" xfId="2392"/>
    <cellStyle name="_Расчет ССБП от 18.10.07 (анализ) в.1.4_Цена ГП-09 согл ВН_030309 подписано РНБ 2" xfId="2393"/>
    <cellStyle name="_Расчет ССБП от 18.10.07 (анализ) в.1.4_Ценовые приложения_ ГП 09_250209 по тендеру" xfId="2394"/>
    <cellStyle name="_Расчет ССБП от 18.10.07 (анализ) в.1.4_Ценовые приложения_ ГП 09_250209 по тендеру 2" xfId="2395"/>
    <cellStyle name="_Расчет ССБП от 18.10.07 (анализ) в.1.5" xfId="2396"/>
    <cellStyle name="_Расчет ССБП от 18.10.07 (анализ) в.1.5 2" xfId="2397"/>
    <cellStyle name="_Расчет ССБП от 18.10.07 (анализ) в.1.5_Расчет СС нефти_ВСФ_250309 уточн" xfId="2398"/>
    <cellStyle name="_Расчет ССБП от 18.10.07 (анализ) в.1.5_Расчет СС нефти_ВСФ_250309 уточн 2" xfId="2399"/>
    <cellStyle name="_Расчет ССБП от 18.10.07 (анализ) в.1.5_Суточные  ставки" xfId="2400"/>
    <cellStyle name="_Расчет ССБП от 18.10.07 (анализ) в.1.5_Суточные  ставки 2" xfId="2401"/>
    <cellStyle name="_Расчет ССБП от 18.10.07 (анализ) в.1.5_Цена БП-09 уточн_для ПР_250309" xfId="2402"/>
    <cellStyle name="_Расчет ССБП от 18.10.07 (анализ) в.1.5_Цена БП-09 уточн_для ПР_250309 2" xfId="2403"/>
    <cellStyle name="_Расчет ССБП от 18.10.07 (анализ) в.1.5_Цена ГП-09 согл ВН_030309 подписано РНБ" xfId="2404"/>
    <cellStyle name="_Расчет ССБП от 18.10.07 (анализ) в.1.5_Цена ГП-09 согл ВН_030309 подписано РНБ 2" xfId="2405"/>
    <cellStyle name="_Расчет ССБП от 18.10.07 (анализ) в.1.5_Ценовые приложения_ ГП 09_250209 по тендеру" xfId="2406"/>
    <cellStyle name="_Расчет ССБП от 18.10.07 (анализ) в.1.5_Ценовые приложения_ ГП 09_250209 по тендеру 2" xfId="2407"/>
    <cellStyle name="_Расчет стоимости скв" xfId="2408"/>
    <cellStyle name="_РасчетССБП" xfId="2409"/>
    <cellStyle name="_РасчетССБП 2" xfId="2410"/>
    <cellStyle name="_РасчетССБП_Расчет СС нефти_ВСФ_250309 уточн" xfId="2411"/>
    <cellStyle name="_РасчетССБП_Расчет СС нефти_ВСФ_250309 уточн 2" xfId="2412"/>
    <cellStyle name="_РасчетССБП_Суточные  ставки" xfId="2413"/>
    <cellStyle name="_РасчетССБП_Суточные  ставки 2" xfId="2414"/>
    <cellStyle name="_РасчетССБП_Цена БП-09 уточн_для ПР_250309" xfId="2415"/>
    <cellStyle name="_РасчетССБП_Цена БП-09 уточн_для ПР_250309 2" xfId="2416"/>
    <cellStyle name="_РасчетССБП_Цена ГП-09 согл ВН_030309 подписано РНБ" xfId="2417"/>
    <cellStyle name="_РасчетССБП_Цена ГП-09 согл ВН_030309 подписано РНБ 2" xfId="2418"/>
    <cellStyle name="_РасчетССБП_Ценовые приложения_ ГП 09_250209 по тендеру" xfId="2419"/>
    <cellStyle name="_РасчетССБП_Ценовые приложения_ ГП 09_250209 по тендеру 2" xfId="2420"/>
    <cellStyle name="_РасчетССГП" xfId="2421"/>
    <cellStyle name="_РасчетССГП 2" xfId="2422"/>
    <cellStyle name="_РасчетССГП_Расчет СС нефти_ВСФ_250309 уточн" xfId="2423"/>
    <cellStyle name="_РасчетССГП_Расчет СС нефти_ВСФ_250309 уточн 2" xfId="2424"/>
    <cellStyle name="_РасчетССГП_Суточные  ставки" xfId="2425"/>
    <cellStyle name="_РасчетССГП_Суточные  ставки 2" xfId="2426"/>
    <cellStyle name="_РасчетССГП_Цена БП-09 уточн_для ПР_250309" xfId="2427"/>
    <cellStyle name="_РасчетССГП_Цена БП-09 уточн_для ПР_250309 2" xfId="2428"/>
    <cellStyle name="_РасчетССГП_Цена ГП-09 согл ВН_030309 подписано РНБ" xfId="2429"/>
    <cellStyle name="_РасчетССГП_Цена ГП-09 согл ВН_030309 подписано РНБ 2" xfId="2430"/>
    <cellStyle name="_РасчетССГП_Ценовые приложения_ ГП 09_250209 по тендеру" xfId="2431"/>
    <cellStyle name="_РасчетССГП_Ценовые приложения_ ГП 09_250209 по тендеру 2" xfId="2432"/>
    <cellStyle name="_Реестр 01.07г" xfId="2433"/>
    <cellStyle name="_Реестр 01.07г 2" xfId="2434"/>
    <cellStyle name="_Реестр 01.07г_Разделы 14, 8(1).2, 9  БП РН-Бурение 2008-2012 (ВАНКОР)" xfId="2435"/>
    <cellStyle name="_Реестр 01.07г_Разделы 14, 8(1).2, 9  БП РН-Бурение 2008-2012 (ВАНКОР) 2" xfId="2436"/>
    <cellStyle name="_Реестр 01.07г_Разделы 14, 8(1).2, 9  БП РН-Бурение 2008-2012 (ВАНКОР)_Расчет СС нефти_ВСФ_250309 уточн" xfId="2437"/>
    <cellStyle name="_Реестр 01.07г_Разделы 14, 8(1).2, 9  БП РН-Бурение 2008-2012 (ВАНКОР)_Расчет СС нефти_ВСФ_250309 уточн 2" xfId="2438"/>
    <cellStyle name="_Реестр 01.07г_Разделы 14, 8(1).2, 9  БП РН-Бурение 2008-2012 (ВАНКОР)_Суточные  ставки" xfId="2439"/>
    <cellStyle name="_Реестр 01.07г_Разделы 14, 8(1).2, 9  БП РН-Бурение 2008-2012 (ВАНКОР)_Суточные  ставки 2" xfId="2440"/>
    <cellStyle name="_Реестр 01.07г_Разделы 14, 8(1).2, 9  БП РН-Бурение 2008-2012 (ВАНКОР)_Цена БП-09 уточн_для ПР_250309" xfId="2441"/>
    <cellStyle name="_Реестр 01.07г_Разделы 14, 8(1).2, 9  БП РН-Бурение 2008-2012 (ВАНКОР)_Цена БП-09 уточн_для ПР_250309 2" xfId="2442"/>
    <cellStyle name="_Реестр 01.07г_Разделы 14, 8(1).2, 9  БП РН-Бурение 2008-2012 (ВАНКОР)_Цена ГП-09 согл ВН_030309 подписано РНБ" xfId="2443"/>
    <cellStyle name="_Реестр 01.07г_Разделы 14, 8(1).2, 9  БП РН-Бурение 2008-2012 (ВАНКОР)_Цена ГП-09 согл ВН_030309 подписано РНБ 2" xfId="2444"/>
    <cellStyle name="_Реестр 01.07г_Разделы 14, 8(1).2, 9  БП РН-Бурение 2008-2012 (ВАНКОР)_Ценовые приложения_ ГП 09_250209 по тендеру" xfId="2445"/>
    <cellStyle name="_Реестр 01.07г_Разделы 14, 8(1).2, 9  БП РН-Бурение 2008-2012 (ВАНКОР)_Ценовые приложения_ ГП 09_250209 по тендеру 2" xfId="2446"/>
    <cellStyle name="_Реестр 01.07г_Расчет СС нефти_ВСФ_250309 уточн" xfId="2447"/>
    <cellStyle name="_Реестр 01.07г_Расчет СС нефти_ВСФ_250309 уточн 2" xfId="2448"/>
    <cellStyle name="_Реестр 01.07г_Суточные  ставки" xfId="2449"/>
    <cellStyle name="_Реестр 01.07г_Суточные  ставки 2" xfId="2450"/>
    <cellStyle name="_Реестр 01.07г_Цена БП-09 уточн_для ПР_250309" xfId="2451"/>
    <cellStyle name="_Реестр 01.07г_Цена БП-09 уточн_для ПР_250309 2" xfId="2452"/>
    <cellStyle name="_Реестр 01.07г_Цена ГП-09 согл ВН_030309 подписано РНБ" xfId="2453"/>
    <cellStyle name="_Реестр 01.07г_Цена ГП-09 согл ВН_030309 подписано РНБ 2" xfId="2454"/>
    <cellStyle name="_Реестр 01.07г_Ценовые приложения_ ГП 09_250209 по тендеру" xfId="2455"/>
    <cellStyle name="_Реестр 01.07г_Ценовые приложения_ ГП 09_250209 по тендеру 2" xfId="2456"/>
    <cellStyle name="_Реестр выполн объема  за июль 2007 г." xfId="2457"/>
    <cellStyle name="_Реестр выполн объема  за июль 2007 г. 2" xfId="2458"/>
    <cellStyle name="_Реестр объемов ГФ за 2007 г" xfId="2459"/>
    <cellStyle name="_РЕЕСТР ОБЪЕМОВ ГФ за 2007г  2.08" xfId="2460"/>
    <cellStyle name="_РЕЕСТР ОБЪЕМОВ ГФ за 2007г ож. август14.08" xfId="2461"/>
    <cellStyle name="_Реестр объемов за  2007 г. " xfId="2462"/>
    <cellStyle name="_Ремонт скважин" xfId="2463"/>
    <cellStyle name="_САР разбивка помес." xfId="2464"/>
    <cellStyle name="_САР разбивка помес._Р.12 Труд" xfId="2465"/>
    <cellStyle name="_Саша  ЗБС для планового" xfId="2466"/>
    <cellStyle name="_СВОД" xfId="2467"/>
    <cellStyle name="_Свод AFE (блок А и Б) 29.12.03" xfId="2468"/>
    <cellStyle name="_СВОД БП" xfId="2469"/>
    <cellStyle name="_СВОД БП 2" xfId="2470"/>
    <cellStyle name="_СВОД БП_Maket БП" xfId="2471"/>
    <cellStyle name="_СВОД БП_Maket БП 2" xfId="2472"/>
    <cellStyle name="_СВОД БП_Maket БП_Выручка для БП-09 ред 251108 вар А с РУС _ГП ВДЗ с формулами" xfId="2473"/>
    <cellStyle name="_СВОД БП_Maket БП_Выручка для БП-09 ред 251108 вар А с РУС _ГП ВДЗ с формулами 2" xfId="2474"/>
    <cellStyle name="_СВОД БП_Maket БП_Выручка для БП-09 ред 251108 вар А с РУС _ГП ВДЗ с формулами_Расчет Петим-3 ред 030609" xfId="2475"/>
    <cellStyle name="_СВОД БП_Maket БП_Выручка для БП-09 ред 251108 вар А с РУС _ГП ВДЗ с формулами_Расчет Петим-3 ред 030609 2" xfId="2476"/>
    <cellStyle name="_СВОД БП_Maket БП_Расчет СС нефти_ВСФ_250309 уточн" xfId="2477"/>
    <cellStyle name="_СВОД БП_Maket БП_Расчет СС нефти_ВСФ_250309 уточн 2" xfId="2478"/>
    <cellStyle name="_СВОД БП_Maket БП_расчет стоимости метра проходки_ВСФ_250209" xfId="2479"/>
    <cellStyle name="_СВОД БП_Maket БП_расчет стоимости метра проходки_ВСФ_250209 2" xfId="2480"/>
    <cellStyle name="_СВОД БП_Maket БП_расчет стоимости метра проходки_ВСФ_250209_Расчет Петим-3 ред 030609" xfId="2481"/>
    <cellStyle name="_СВОД БП_Maket БП_расчет стоимости метра проходки_ВСФ_250209_Расчет Петим-3 ред 030609 2" xfId="2482"/>
    <cellStyle name="_СВОД БП_Maket БП_Суточные  ставки" xfId="2483"/>
    <cellStyle name="_СВОД БП_Maket БП_Суточные  ставки 2" xfId="2484"/>
    <cellStyle name="_СВОД БП_Maket БП_Цена ГП-09 согл ВН_030309 подписано РНБ" xfId="2485"/>
    <cellStyle name="_СВОД БП_Maket БП_Цена ГП-09 согл ВН_030309 подписано РНБ 2" xfId="2486"/>
    <cellStyle name="_СВОД БП_Maket БП_Ценовые приложения_ ГП 09_200209" xfId="2487"/>
    <cellStyle name="_СВОД БП_Maket БП_Ценовые приложения_ ГП 09_200209 2" xfId="2488"/>
    <cellStyle name="_СВОД БП_Maket БП_Ценовые приложения_ ГП 09_200209_Расчет Петим-3 ред 030609" xfId="2489"/>
    <cellStyle name="_СВОД БП_Maket БП_Ценовые приложения_ ГП 09_200209_Расчет Петим-3 ред 030609 2" xfId="2490"/>
    <cellStyle name="_СВОД БП_Maket БП_Ценовые приложения_ ГП 09_250209 по тендеру" xfId="2491"/>
    <cellStyle name="_СВОД БП_Maket БП_Ценовые приложения_ ГП 09_250209 по тендеру 2" xfId="2492"/>
    <cellStyle name="_СВОД БП_Maket БП_Эл_энергия_ВСФ_240209_БП" xfId="2493"/>
    <cellStyle name="_СВОД БП_Maket БП_Эл_энергия_ВСФ_240209_БП 2" xfId="2494"/>
    <cellStyle name="_СВОД БП_Maket БП_Эл_энергия_ВСФ_240209_БП_Расчет СС нефти_ВСФ_250309 уточн" xfId="2495"/>
    <cellStyle name="_СВОД БП_Maket БП_Эл_энергия_ВСФ_240209_БП_Расчет СС нефти_ВСФ_250309 уточн 2" xfId="2496"/>
    <cellStyle name="_СВОД БП_Выручка для БП-09 ред 251108 вар А с РУС _ГП ВДЗ с формулами" xfId="2497"/>
    <cellStyle name="_СВОД БП_Выручка для БП-09 ред 251108 вар А с РУС _ГП ВДЗ с формулами 2" xfId="2498"/>
    <cellStyle name="_СВОД БП_Выручка для БП-09 ред 251108 вар А с РУС _ГП ВДЗ с формулами_Расчет Петим-3 ред 030609" xfId="2499"/>
    <cellStyle name="_СВОД БП_Выручка для БП-09 ред 251108 вар А с РУС _ГП ВДЗ с формулами_Расчет Петим-3 ред 030609 2" xfId="2500"/>
    <cellStyle name="_СВОД БП_Копия выручки 2_161008" xfId="2501"/>
    <cellStyle name="_СВОД БП_Копия выручки 2_161008 2" xfId="2502"/>
    <cellStyle name="_СВОД БП_Копия выручки 211" xfId="2503"/>
    <cellStyle name="_СВОД БП_Копия выручки 211 2" xfId="2504"/>
    <cellStyle name="_СВОД БП_Расчет СС нефти_ВСФ_250309 уточн" xfId="2505"/>
    <cellStyle name="_СВОД БП_Расчет СС нефти_ВСФ_250309 уточн 2" xfId="2506"/>
    <cellStyle name="_СВОД БП_расчет стоимости метра проходки_ВСФ_250209" xfId="2507"/>
    <cellStyle name="_СВОД БП_расчет стоимости метра проходки_ВСФ_250209 2" xfId="2508"/>
    <cellStyle name="_СВОД БП_расчет стоимости метра проходки_ВСФ_250209_Расчет Петим-3 ред 030609" xfId="2509"/>
    <cellStyle name="_СВОД БП_расчет стоимости метра проходки_ВСФ_250209_Расчет Петим-3 ред 030609 2" xfId="2510"/>
    <cellStyle name="_СВОД БП_РБ Ванкор 17" xfId="2511"/>
    <cellStyle name="_СВОД БП_РБ Ванкор 17 2" xfId="2512"/>
    <cellStyle name="_СВОД БП_РБ ВСНК 141108" xfId="2513"/>
    <cellStyle name="_СВОД БП_РБ ВСНК 141108 2" xfId="2514"/>
    <cellStyle name="_СВОД БП_Стоимость Юр_81  РБ ЮТМ_в ЦАУ_221008" xfId="2515"/>
    <cellStyle name="_СВОД БП_Стоимость Юр_81  РБ ЮТМ_в ЦАУ_221008 2" xfId="2516"/>
    <cellStyle name="_СВОД БП_Суточные  ставки" xfId="2517"/>
    <cellStyle name="_СВОД БП_Суточные  ставки 2" xfId="2518"/>
    <cellStyle name="_СВОД БП_Цена ГП-09 согл ВН_030309 подписано РНБ" xfId="2519"/>
    <cellStyle name="_СВОД БП_Цена ГП-09 согл ВН_030309 подписано РНБ 2" xfId="2520"/>
    <cellStyle name="_СВОД БП_Ценовые приложения_ ГП 09_200209" xfId="2521"/>
    <cellStyle name="_СВОД БП_Ценовые приложения_ ГП 09_200209 2" xfId="2522"/>
    <cellStyle name="_СВОД БП_Ценовые приложения_ ГП 09_200209_Расчет Петим-3 ред 030609" xfId="2523"/>
    <cellStyle name="_СВОД БП_Ценовые приложения_ ГП 09_200209_Расчет Петим-3 ред 030609 2" xfId="2524"/>
    <cellStyle name="_СВОД БП_Ценовые приложения_ ГП 09_250209 по тендеру" xfId="2525"/>
    <cellStyle name="_СВОД БП_Ценовые приложения_ ГП 09_250209 по тендеру 2" xfId="2526"/>
    <cellStyle name="_СВОД БП_ЭБ ВСНК" xfId="2527"/>
    <cellStyle name="_СВОД БП_ЭБ ВСНК 2" xfId="2528"/>
    <cellStyle name="_СВОД БП_ЭБ ВСНК ред 131108" xfId="2529"/>
    <cellStyle name="_СВОД БП_ЭБ ВСНК ред 131108 2" xfId="2530"/>
    <cellStyle name="_СВОД БП_Эл_энергия_ВСФ_240209_БП" xfId="2531"/>
    <cellStyle name="_СВОД БП_Эл_энергия_ВСФ_240209_БП 2" xfId="2532"/>
    <cellStyle name="_СВОД БП_Эл_энергия_ВСФ_240209_БП_Расчет СС нефти_ВСФ_250309 уточн" xfId="2533"/>
    <cellStyle name="_СВОД БП_Эл_энергия_ВСФ_240209_БП_Расчет СС нефти_ВСФ_250309 уточн 2" xfId="2534"/>
    <cellStyle name="_Свод ВН разведка 2008г" xfId="2535"/>
    <cellStyle name="_Свод по ПНГ от 11.07.07" xfId="2536"/>
    <cellStyle name="_сводная информация к защите (данные без индекса)" xfId="2537"/>
    <cellStyle name="_сводная информация к защите (данные без индекса) 2" xfId="2538"/>
    <cellStyle name="_сводная информация к защите (данные без индекса)_Выручка для БП-09 ред 251108 вар А с РУС _ГП ВДЗ с формулами" xfId="2539"/>
    <cellStyle name="_сводная информация к защите (данные без индекса)_Выручка для БП-09 ред 251108 вар А с РУС _ГП ВДЗ с формулами 2" xfId="2540"/>
    <cellStyle name="_сводная информация к защите (данные без индекса)_Копия выручки 2" xfId="2541"/>
    <cellStyle name="_сводная информация к защите (данные без индекса)_Копия выручки 2 2" xfId="2542"/>
    <cellStyle name="_сводная информация к защите (данные без индекса)_Копия выручки 2_Расчет СС нефти_ВСФ_250309 уточн" xfId="2543"/>
    <cellStyle name="_сводная информация к защите (данные без индекса)_Копия выручки 2_Расчет СС нефти_ВСФ_250309 уточн 2" xfId="2544"/>
    <cellStyle name="_сводная информация к защите (данные без индекса)_Копия выручки 2_Суточные  ставки" xfId="2545"/>
    <cellStyle name="_сводная информация к защите (данные без индекса)_Копия выручки 2_Суточные  ставки 2" xfId="2546"/>
    <cellStyle name="_сводная информация к защите (данные без индекса)_ЛОТ № 01 (ЭБ куст №1) ред" xfId="2547"/>
    <cellStyle name="_сводная информация к защите (данные без индекса)_ЛОТ № 01 (ЭБ куст №1) ред 2" xfId="2548"/>
    <cellStyle name="_сводная информация к защите (данные без индекса)_ЛОТ № 01 (ЭБ куст №1) ред_Анализ_СС тендер 09 свод" xfId="2549"/>
    <cellStyle name="_сводная информация к защите (данные без индекса)_ЛОТ № 01 (ЭБ куст №1) ред_Анализ_СС тендер 09 свод 2" xfId="2550"/>
    <cellStyle name="_сводная информация к защите (данные без индекса)_ЛОТ № 01 (ЭБ куст №1) ред_Анализ_СС тендер 09 свод_копия для доработки_090908" xfId="2551"/>
    <cellStyle name="_сводная информация к защите (данные без индекса)_ЛОТ № 01 (ЭБ куст №1) ред_Анализ_СС тендер 09 свод_копия для доработки_090908 2" xfId="2552"/>
    <cellStyle name="_сводная информация к защите (данные без индекса)_Разделы 14, 8(1).2, 9  БП РН-Бурение 2008-2012 (ВАНКОР)" xfId="2553"/>
    <cellStyle name="_сводная информация к защите (данные без индекса)_Разделы 14, 8(1).2, 9  БП РН-Бурение 2008-2012 (ВАНКОР) 2" xfId="2554"/>
    <cellStyle name="_сводная информация к защите (данные без индекса)_расчет СС_ВСНК_с БКФ" xfId="2555"/>
    <cellStyle name="_сводная информация к защите (данные без индекса)_расчет СС_ВСНК_с БКФ 2" xfId="2556"/>
    <cellStyle name="_сводная информация к защите (данные без индекса)_Расчет стоимости скв" xfId="2557"/>
    <cellStyle name="_сводная информация к защите (данные без индекса)_Расчет стоимости скв 10" xfId="3256"/>
    <cellStyle name="_сводная информация к защите (данные без индекса)_Расчет стоимости скв 17 Ванкор" xfId="2558"/>
    <cellStyle name="_сводная информация к защите (данные без индекса)_Расчет стоимости скв 17 Ванкор 2" xfId="2559"/>
    <cellStyle name="_сводная информация к защите (данные без индекса)_Расчет стоимости скв 17 Ванкор_Анализ_СС тендер 09 свод" xfId="2560"/>
    <cellStyle name="_сводная информация к защите (данные без индекса)_Расчет стоимости скв 17 Ванкор_Анализ_СС тендер 09 свод 2" xfId="2561"/>
    <cellStyle name="_сводная информация к защите (данные без индекса)_Расчет стоимости скв 17 Ванкор_Анализ_СС тендер 09 свод_копия для доработки_090908" xfId="2562"/>
    <cellStyle name="_сводная информация к защите (данные без индекса)_Расчет стоимости скв 17 Ванкор_Анализ_СС тендер 09 свод_копия для доработки_090908 2" xfId="2563"/>
    <cellStyle name="_сводная информация к защите (данные без индекса)_Расчет стоимости скв 2" xfId="2564"/>
    <cellStyle name="_сводная информация к защите (данные без индекса)_Расчет стоимости скв 3" xfId="2565"/>
    <cellStyle name="_сводная информация к защите (данные без индекса)_Расчет стоимости скв 4" xfId="2566"/>
    <cellStyle name="_сводная информация к защите (данные без индекса)_Расчет стоимости скв 5" xfId="3257"/>
    <cellStyle name="_сводная информация к защите (данные без индекса)_Расчет стоимости скв 6" xfId="3258"/>
    <cellStyle name="_сводная информация к защите (данные без индекса)_Расчет стоимости скв 7" xfId="3259"/>
    <cellStyle name="_сводная информация к защите (данные без индекса)_Расчет стоимости скв 8" xfId="3260"/>
    <cellStyle name="_сводная информация к защите (данные без индекса)_Расчет стоимости скв 9" xfId="3261"/>
    <cellStyle name="_сводная информация к защите (данные без индекса)_Расчет стоимости скв_авиация" xfId="2567"/>
    <cellStyle name="_сводная информация к защите (данные без индекса)_Расчет стоимости скв_авиация 2" xfId="2568"/>
    <cellStyle name="_сводная информация к защите (данные без индекса)_Расчет стоимости скв_Выручка ЭБ ВСНК 09 ред.241108" xfId="2569"/>
    <cellStyle name="_сводная информация к защите (данные без индекса)_Расчет стоимости скв_Выручка ЭБ ВСНК 09 ред.241108 2" xfId="2570"/>
    <cellStyle name="_сводная информация к защите (данные без индекса)_Расчет стоимости скв_Выручка ЭБ ВСНК 09 ред.241108_для ВСНК" xfId="2571"/>
    <cellStyle name="_сводная информация к защите (данные без индекса)_Расчет стоимости скв_Выручка ЭБ ВСНК 09 ред.241108_для ВСНК 2" xfId="2572"/>
    <cellStyle name="_сводная информация к защите (данные без индекса)_Расчет стоимости скв_Копия стоимость Юр-81 ред 160309 печать" xfId="2573"/>
    <cellStyle name="_сводная информация к защите (данные без индекса)_Расчет стоимости скв_Копия стоимость Юр-81 ред 160309 печать 2" xfId="2574"/>
    <cellStyle name="_сводная информация к защите (данные без индекса)_Расчет стоимости скв_расчет БПО 141008" xfId="2575"/>
    <cellStyle name="_сводная информация к защите (данные без индекса)_Расчет стоимости скв_расчет БПО 141008 2" xfId="2576"/>
    <cellStyle name="_сводная информация к защите (данные без индекса)_Расчет стоимости скв_расчет СС_ВСНК_ЭБ_09 ред 111108" xfId="2577"/>
    <cellStyle name="_сводная информация к защите (данные без индекса)_Расчет стоимости скв_расчет СС_ВСНК_ЭБ_09 ред 111108 2" xfId="2578"/>
    <cellStyle name="_сводная информация к защите (данные без индекса)_Расчет стоимости скв_расчет СС_ВСНК_ЭБ_09 ред 161008" xfId="2579"/>
    <cellStyle name="_сводная информация к защите (данные без индекса)_Расчет стоимости скв_расчет СС_ВСНК_ЭБ_09 ред 161008 2" xfId="2580"/>
    <cellStyle name="_сводная информация к защите (данные без индекса)_Расчет стоимости скв_расчет СС_ВСНК_ЭБ_09 ред 201008" xfId="2581"/>
    <cellStyle name="_сводная информация к защите (данные без индекса)_Расчет стоимости скв_расчет СС_ВСНК_ЭБ_09 ред 201008 2" xfId="2582"/>
    <cellStyle name="_сводная информация к защите (данные без индекса)_Расчет стоимости скв_Расчет стоимости Петим-3 ред 250309" xfId="2583"/>
    <cellStyle name="_сводная информация к защите (данные без индекса)_Расчет стоимости скв_Расчет стоимости Петим-3 ред 250309 2" xfId="2584"/>
    <cellStyle name="_сводная информация к защите (данные без индекса)_Расчет стоимости скв_Расчет стоимости ЮР-83 копия" xfId="2585"/>
    <cellStyle name="_сводная информация к защите (данные без индекса)_Расчет стоимости скв_Расчет стоимости ЮР-83 копия 2" xfId="2586"/>
    <cellStyle name="_сводная информация к защите (данные без индекса)_Расчет стоимости скв_Расчет стоимости ЮР-83 уточн_100609" xfId="2587"/>
    <cellStyle name="_сводная информация к защите (данные без индекса)_Расчет стоимости скв_Расчет стоимости ЮР-83 уточн_100609 2" xfId="2588"/>
    <cellStyle name="_сводная информация к защите (данные без индекса)_Расчет стоимости скв_Расчет ЭБ ред 020609 с лотами" xfId="2589"/>
    <cellStyle name="_сводная информация к защите (данные без индекса)_Расчет стоимости скв_Расчет ЭБ ред 020609 с лотами 2" xfId="2590"/>
    <cellStyle name="_сводная информация к защите (данные без индекса)_Расчет стоимости скв_Смета БПО_ЮТМ на 2010г ред 020609" xfId="2591"/>
    <cellStyle name="_сводная информация к защите (данные без индекса)_Расчет стоимости скв_Смета БПО_ЮТМ на 2010г ред 020609 2" xfId="2592"/>
    <cellStyle name="_сводная информация к защите (данные без индекса)_Расчет стоимости скв_стоимость Юр-81 ред 130309 от Дьяченко" xfId="2593"/>
    <cellStyle name="_сводная информация к защите (данные без индекса)_Расчет стоимости скв_стоимость Юр-81 ред 130309 от Дьяченко 2" xfId="2594"/>
    <cellStyle name="_сводная информация к защите (данные без индекса)_Расчет стоимости скв_стоимость Юр-81 ред 131208 для ВСНК нов сервис" xfId="2595"/>
    <cellStyle name="_сводная информация к защите (данные без индекса)_Расчет стоимости скв_стоимость Юр-81 ред 131208 для ВСНК нов сервис 2" xfId="2596"/>
    <cellStyle name="_сводная информация к защите (данные без индекса)_Расчет стоимости скв_стоимость Юр-81 ред 140209 в договор" xfId="2597"/>
    <cellStyle name="_сводная информация к защите (данные без индекса)_Расчет стоимости скв_стоимость Юр-81 ред 140209 в договор 2" xfId="2598"/>
    <cellStyle name="_сводная информация к защите (данные без индекса)_Расчет стоимости скв_стоимость Юр-81 ред 160309" xfId="2599"/>
    <cellStyle name="_сводная информация к защите (данные без индекса)_Расчет стоимости скв_стоимость Юр-81 ред 160309 2" xfId="2600"/>
    <cellStyle name="_сводная информация к защите (данные без индекса)_Расчет стоимости скв_стоимость Юр-81 ред 180209" xfId="2601"/>
    <cellStyle name="_сводная информация к защите (данные без индекса)_Расчет стоимости скв_стоимость Юр-81 ред 180209 2" xfId="2602"/>
    <cellStyle name="_сводная информация к защите (данные без индекса)_Расчет стоимости скв_стоимость Юр-81 ред 190109" xfId="2603"/>
    <cellStyle name="_сводная информация к защите (данные без индекса)_Расчет стоимости скв_стоимость Юр-81 ред 190109 2" xfId="2604"/>
    <cellStyle name="_сводная информация к защите (данные без индекса)_Расчет стоимости скв_стоимость Юр-81 ред 200309 на 100 сут.уточн_1" xfId="2605"/>
    <cellStyle name="_сводная информация к защите (данные без индекса)_Расчет стоимости скв_стоимость Юр-81 ред 200309 на 100 сут.уточн_1 2" xfId="2606"/>
    <cellStyle name="_сводная информация к защите (данные без индекса)_Расчет стоимости скв_стоимость Юр-81 ред 210109 в договор" xfId="2607"/>
    <cellStyle name="_сводная информация к защите (данные без индекса)_Расчет стоимости скв_стоимость Юр-81 ред 210109 в договор 2" xfId="2608"/>
    <cellStyle name="_сводная информация к защите (данные без индекса)_Расчет стоимости скв_стоимость Юр-81 ред 241108" xfId="2609"/>
    <cellStyle name="_сводная информация к защите (данные без индекса)_Расчет стоимости скв_стоимость Юр-81 ред 241108 2" xfId="2610"/>
    <cellStyle name="_сводная информация к защите (данные без индекса)_Расчет стоимости скв_стоимость Юр-81 ред 241108 без БПО" xfId="2611"/>
    <cellStyle name="_сводная информация к защите (данные без индекса)_Расчет стоимости скв_стоимость Юр-81 ред 241108 без БПО 2" xfId="2612"/>
    <cellStyle name="_сводная информация к защите (данные без индекса)_Расчет стоимости скв_стоимость Юр-81 ред 241108_в ВСНК" xfId="2613"/>
    <cellStyle name="_сводная информация к защите (данные без индекса)_Расчет стоимости скв_стоимость Юр-81 ред 241108_в ВСНК 2" xfId="2614"/>
    <cellStyle name="_сводная информация к защите (данные без индекса)_Расчет стоимости скв_Юр-81 исп со станка" xfId="2615"/>
    <cellStyle name="_сводная информация к защите (данные без индекса)_Расчет стоимости скв_Юр-81 исп со станка 2" xfId="2616"/>
    <cellStyle name="_сводная информация к защите 2006 г. (данные без индекса)" xfId="2617"/>
    <cellStyle name="_сводная информация к защите 2006 г. (данные без индекса) 2" xfId="2618"/>
    <cellStyle name="_сводная информация к защите 2006 г. (данные без индекса)_Выручка для БП-09 ред 251108 вар А с РУС _ГП ВДЗ с формулами" xfId="2619"/>
    <cellStyle name="_сводная информация к защите 2006 г. (данные без индекса)_Выручка для БП-09 ред 251108 вар А с РУС _ГП ВДЗ с формулами 2" xfId="2620"/>
    <cellStyle name="_сводная информация к защите 2006 г. (данные без индекса)_Копия выручки 2" xfId="2621"/>
    <cellStyle name="_сводная информация к защите 2006 г. (данные без индекса)_Копия выручки 2 2" xfId="2622"/>
    <cellStyle name="_сводная информация к защите 2006 г. (данные без индекса)_ЛОТ № 01 (ЭБ куст №1) ред" xfId="2623"/>
    <cellStyle name="_сводная информация к защите 2006 г. (данные без индекса)_ЛОТ № 01 (ЭБ куст №1) ред 2" xfId="2624"/>
    <cellStyle name="_сводная информация к защите 2006 г. (данные без индекса)_ЛОТ № 01 (ЭБ куст №1) ред_Анализ_СС тендер 09 свод" xfId="2625"/>
    <cellStyle name="_сводная информация к защите 2006 г. (данные без индекса)_ЛОТ № 01 (ЭБ куст №1) ред_Анализ_СС тендер 09 свод 2" xfId="2626"/>
    <cellStyle name="_сводная информация к защите 2006 г. (данные без индекса)_ЛОТ № 01 (ЭБ куст №1) ред_Анализ_СС тендер 09 свод_копия для доработки_090908" xfId="2627"/>
    <cellStyle name="_сводная информация к защите 2006 г. (данные без индекса)_ЛОТ № 01 (ЭБ куст №1) ред_Анализ_СС тендер 09 свод_копия для доработки_090908 2" xfId="2628"/>
    <cellStyle name="_сводная информация к защите 2006 г. (данные без индекса)_Разделы 14, 8(1).2, 9  БП РН-Бурение 2008-2012 (ВАНКОР)" xfId="2629"/>
    <cellStyle name="_сводная информация к защите 2006 г. (данные без индекса)_Разделы 14, 8(1).2, 9  БП РН-Бурение 2008-2012 (ВАНКОР) 2" xfId="2630"/>
    <cellStyle name="_сводная информация к защите 2006 г. (данные без индекса)_расчет СС_ВСНК_с БКФ" xfId="2631"/>
    <cellStyle name="_сводная информация к защите 2006 г. (данные без индекса)_расчет СС_ВСНК_с БКФ 2" xfId="2632"/>
    <cellStyle name="_сводная информация к защите 2006 г. (данные без индекса)_Расчет стоимости скв" xfId="2633"/>
    <cellStyle name="_сводная информация к защите 2006 г. (данные без индекса)_Расчет стоимости скв 10" xfId="3262"/>
    <cellStyle name="_сводная информация к защите 2006 г. (данные без индекса)_Расчет стоимости скв 17 Ванкор" xfId="2634"/>
    <cellStyle name="_сводная информация к защите 2006 г. (данные без индекса)_Расчет стоимости скв 17 Ванкор 2" xfId="2635"/>
    <cellStyle name="_сводная информация к защите 2006 г. (данные без индекса)_Расчет стоимости скв 17 Ванкор_Анализ_СС тендер 09 свод" xfId="2636"/>
    <cellStyle name="_сводная информация к защите 2006 г. (данные без индекса)_Расчет стоимости скв 17 Ванкор_Анализ_СС тендер 09 свод 2" xfId="2637"/>
    <cellStyle name="_сводная информация к защите 2006 г. (данные без индекса)_Расчет стоимости скв 17 Ванкор_Анализ_СС тендер 09 свод_копия для доработки_090908" xfId="2638"/>
    <cellStyle name="_сводная информация к защите 2006 г. (данные без индекса)_Расчет стоимости скв 17 Ванкор_Анализ_СС тендер 09 свод_копия для доработки_090908 2" xfId="2639"/>
    <cellStyle name="_сводная информация к защите 2006 г. (данные без индекса)_Расчет стоимости скв 2" xfId="2640"/>
    <cellStyle name="_сводная информация к защите 2006 г. (данные без индекса)_Расчет стоимости скв 3" xfId="2641"/>
    <cellStyle name="_сводная информация к защите 2006 г. (данные без индекса)_Расчет стоимости скв 4" xfId="2642"/>
    <cellStyle name="_сводная информация к защите 2006 г. (данные без индекса)_Расчет стоимости скв 5" xfId="3263"/>
    <cellStyle name="_сводная информация к защите 2006 г. (данные без индекса)_Расчет стоимости скв 6" xfId="3264"/>
    <cellStyle name="_сводная информация к защите 2006 г. (данные без индекса)_Расчет стоимости скв 7" xfId="3265"/>
    <cellStyle name="_сводная информация к защите 2006 г. (данные без индекса)_Расчет стоимости скв 8" xfId="3266"/>
    <cellStyle name="_сводная информация к защите 2006 г. (данные без индекса)_Расчет стоимости скв 9" xfId="3267"/>
    <cellStyle name="_сводная информация к защите 2006 г. (данные без индекса)_Расчет стоимости скв_авиация" xfId="2643"/>
    <cellStyle name="_сводная информация к защите 2006 г. (данные без индекса)_Расчет стоимости скв_авиация 2" xfId="2644"/>
    <cellStyle name="_сводная информация к защите 2006 г. (данные без индекса)_Расчет стоимости скв_Выручка ЭБ ВСНК 09 ред.241108" xfId="2645"/>
    <cellStyle name="_сводная информация к защите 2006 г. (данные без индекса)_Расчет стоимости скв_Выручка ЭБ ВСНК 09 ред.241108 2" xfId="2646"/>
    <cellStyle name="_сводная информация к защите 2006 г. (данные без индекса)_Расчет стоимости скв_Выручка ЭБ ВСНК 09 ред.241108_для ВСНК" xfId="2647"/>
    <cellStyle name="_сводная информация к защите 2006 г. (данные без индекса)_Расчет стоимости скв_Выручка ЭБ ВСНК 09 ред.241108_для ВСНК 2" xfId="2648"/>
    <cellStyle name="_сводная информация к защите 2006 г. (данные без индекса)_Расчет стоимости скв_Копия стоимость Юр-81 ред 160309 печать" xfId="2649"/>
    <cellStyle name="_сводная информация к защите 2006 г. (данные без индекса)_Расчет стоимости скв_Копия стоимость Юр-81 ред 160309 печать 2" xfId="2650"/>
    <cellStyle name="_сводная информация к защите 2006 г. (данные без индекса)_Расчет стоимости скв_расчет БПО 141008" xfId="2651"/>
    <cellStyle name="_сводная информация к защите 2006 г. (данные без индекса)_Расчет стоимости скв_расчет БПО 141008 2" xfId="2652"/>
    <cellStyle name="_сводная информация к защите 2006 г. (данные без индекса)_Расчет стоимости скв_расчет СС_ВСНК_ЭБ_09 ред 111108" xfId="2653"/>
    <cellStyle name="_сводная информация к защите 2006 г. (данные без индекса)_Расчет стоимости скв_расчет СС_ВСНК_ЭБ_09 ред 111108 2" xfId="2654"/>
    <cellStyle name="_сводная информация к защите 2006 г. (данные без индекса)_Расчет стоимости скв_расчет СС_ВСНК_ЭБ_09 ред 161008" xfId="2655"/>
    <cellStyle name="_сводная информация к защите 2006 г. (данные без индекса)_Расчет стоимости скв_расчет СС_ВСНК_ЭБ_09 ред 161008 2" xfId="2656"/>
    <cellStyle name="_сводная информация к защите 2006 г. (данные без индекса)_Расчет стоимости скв_расчет СС_ВСНК_ЭБ_09 ред 201008" xfId="2657"/>
    <cellStyle name="_сводная информация к защите 2006 г. (данные без индекса)_Расчет стоимости скв_расчет СС_ВСНК_ЭБ_09 ред 201008 2" xfId="2658"/>
    <cellStyle name="_сводная информация к защите 2006 г. (данные без индекса)_Расчет стоимости скв_Расчет стоимости Петим-3 ред 250309" xfId="2659"/>
    <cellStyle name="_сводная информация к защите 2006 г. (данные без индекса)_Расчет стоимости скв_Расчет стоимости Петим-3 ред 250309 2" xfId="2660"/>
    <cellStyle name="_сводная информация к защите 2006 г. (данные без индекса)_Расчет стоимости скв_Расчет стоимости ЮР-83 копия" xfId="2661"/>
    <cellStyle name="_сводная информация к защите 2006 г. (данные без индекса)_Расчет стоимости скв_Расчет стоимости ЮР-83 копия 2" xfId="2662"/>
    <cellStyle name="_сводная информация к защите 2006 г. (данные без индекса)_Расчет стоимости скв_Расчет стоимости ЮР-83 уточн_100609" xfId="2663"/>
    <cellStyle name="_сводная информация к защите 2006 г. (данные без индекса)_Расчет стоимости скв_Расчет стоимости ЮР-83 уточн_100609 2" xfId="2664"/>
    <cellStyle name="_сводная информация к защите 2006 г. (данные без индекса)_Расчет стоимости скв_Расчет ЭБ ред 020609 с лотами" xfId="2665"/>
    <cellStyle name="_сводная информация к защите 2006 г. (данные без индекса)_Расчет стоимости скв_Расчет ЭБ ред 020609 с лотами 2" xfId="2666"/>
    <cellStyle name="_сводная информация к защите 2006 г. (данные без индекса)_Расчет стоимости скв_Смета БПО_ЮТМ на 2010г ред 020609" xfId="2667"/>
    <cellStyle name="_сводная информация к защите 2006 г. (данные без индекса)_Расчет стоимости скв_Смета БПО_ЮТМ на 2010г ред 020609 2" xfId="2668"/>
    <cellStyle name="_сводная информация к защите 2006 г. (данные без индекса)_Расчет стоимости скв_стоимость Юр-81 ред 130309 от Дьяченко" xfId="2669"/>
    <cellStyle name="_сводная информация к защите 2006 г. (данные без индекса)_Расчет стоимости скв_стоимость Юр-81 ред 130309 от Дьяченко 2" xfId="2670"/>
    <cellStyle name="_сводная информация к защите 2006 г. (данные без индекса)_Расчет стоимости скв_стоимость Юр-81 ред 131208 для ВСНК нов сервис" xfId="2671"/>
    <cellStyle name="_сводная информация к защите 2006 г. (данные без индекса)_Расчет стоимости скв_стоимость Юр-81 ред 131208 для ВСНК нов сервис 2" xfId="2672"/>
    <cellStyle name="_сводная информация к защите 2006 г. (данные без индекса)_Расчет стоимости скв_стоимость Юр-81 ред 140209 в договор" xfId="2673"/>
    <cellStyle name="_сводная информация к защите 2006 г. (данные без индекса)_Расчет стоимости скв_стоимость Юр-81 ред 140209 в договор 2" xfId="2674"/>
    <cellStyle name="_сводная информация к защите 2006 г. (данные без индекса)_Расчет стоимости скв_стоимость Юр-81 ред 160309" xfId="2675"/>
    <cellStyle name="_сводная информация к защите 2006 г. (данные без индекса)_Расчет стоимости скв_стоимость Юр-81 ред 160309 2" xfId="2676"/>
    <cellStyle name="_сводная информация к защите 2006 г. (данные без индекса)_Расчет стоимости скв_стоимость Юр-81 ред 180209" xfId="2677"/>
    <cellStyle name="_сводная информация к защите 2006 г. (данные без индекса)_Расчет стоимости скв_стоимость Юр-81 ред 180209 2" xfId="2678"/>
    <cellStyle name="_сводная информация к защите 2006 г. (данные без индекса)_Расчет стоимости скв_стоимость Юр-81 ред 190109" xfId="2679"/>
    <cellStyle name="_сводная информация к защите 2006 г. (данные без индекса)_Расчет стоимости скв_стоимость Юр-81 ред 190109 2" xfId="2680"/>
    <cellStyle name="_сводная информация к защите 2006 г. (данные без индекса)_Расчет стоимости скв_стоимость Юр-81 ред 200309 на 100 сут.уточн_1" xfId="2681"/>
    <cellStyle name="_сводная информация к защите 2006 г. (данные без индекса)_Расчет стоимости скв_стоимость Юр-81 ред 200309 на 100 сут.уточн_1 2" xfId="2682"/>
    <cellStyle name="_сводная информация к защите 2006 г. (данные без индекса)_Расчет стоимости скв_стоимость Юр-81 ред 210109 в договор" xfId="2683"/>
    <cellStyle name="_сводная информация к защите 2006 г. (данные без индекса)_Расчет стоимости скв_стоимость Юр-81 ред 210109 в договор 2" xfId="2684"/>
    <cellStyle name="_сводная информация к защите 2006 г. (данные без индекса)_Расчет стоимости скв_стоимость Юр-81 ред 241108" xfId="2685"/>
    <cellStyle name="_сводная информация к защите 2006 г. (данные без индекса)_Расчет стоимости скв_стоимость Юр-81 ред 241108 2" xfId="2686"/>
    <cellStyle name="_сводная информация к защите 2006 г. (данные без индекса)_Расчет стоимости скв_стоимость Юр-81 ред 241108 без БПО" xfId="2687"/>
    <cellStyle name="_сводная информация к защите 2006 г. (данные без индекса)_Расчет стоимости скв_стоимость Юр-81 ред 241108 без БПО 2" xfId="2688"/>
    <cellStyle name="_сводная информация к защите 2006 г. (данные без индекса)_Расчет стоимости скв_стоимость Юр-81 ред 241108_в ВСНК" xfId="2689"/>
    <cellStyle name="_сводная информация к защите 2006 г. (данные без индекса)_Расчет стоимости скв_стоимость Юр-81 ред 241108_в ВСНК 2" xfId="2690"/>
    <cellStyle name="_сводная информация к защите 2006 г. (данные без индекса)_Расчет стоимости скв_Юр-81 исп со станка" xfId="2691"/>
    <cellStyle name="_сводная информация к защите 2006 г. (данные без индекса)_Расчет стоимости скв_Юр-81 исп со станка 2" xfId="2692"/>
    <cellStyle name="_сводная информация к защите 2008 г. (данные без индекса)" xfId="2693"/>
    <cellStyle name="_сводная информация к защите 2008 г. (данные без индекса) 2" xfId="2694"/>
    <cellStyle name="_сводная информация к защите 2008 г. (данные без индекса)_Выручка для БП-09 ред 251108 вар А с РУС _ГП ВДЗ с формулами" xfId="2695"/>
    <cellStyle name="_сводная информация к защите 2008 г. (данные без индекса)_Выручка для БП-09 ред 251108 вар А с РУС _ГП ВДЗ с формулами 2" xfId="2696"/>
    <cellStyle name="_сводная информация к защите 2008 г. (данные без индекса)_Копия выручки 2" xfId="2697"/>
    <cellStyle name="_сводная информация к защите 2008 г. (данные без индекса)_Копия выручки 2 2" xfId="2698"/>
    <cellStyle name="_сводная информация к защите 2008 г. (данные без индекса)_ЛОТ № 01 (ЭБ куст №1) ред" xfId="2699"/>
    <cellStyle name="_сводная информация к защите 2008 г. (данные без индекса)_ЛОТ № 01 (ЭБ куст №1) ред 2" xfId="2700"/>
    <cellStyle name="_сводная информация к защите 2008 г. (данные без индекса)_ЛОТ № 01 (ЭБ куст №1) ред_Анализ_СС тендер 09 свод" xfId="2701"/>
    <cellStyle name="_сводная информация к защите 2008 г. (данные без индекса)_ЛОТ № 01 (ЭБ куст №1) ред_Анализ_СС тендер 09 свод 2" xfId="2702"/>
    <cellStyle name="_сводная информация к защите 2008 г. (данные без индекса)_ЛОТ № 01 (ЭБ куст №1) ред_Анализ_СС тендер 09 свод_копия для доработки_090908" xfId="2703"/>
    <cellStyle name="_сводная информация к защите 2008 г. (данные без индекса)_ЛОТ № 01 (ЭБ куст №1) ред_Анализ_СС тендер 09 свод_копия для доработки_090908 2" xfId="2704"/>
    <cellStyle name="_сводная информация к защите 2008 г. (данные без индекса)_Разделы 14, 8(1).2, 9  БП РН-Бурение 2008-2012 (ВАНКОР)" xfId="2705"/>
    <cellStyle name="_сводная информация к защите 2008 г. (данные без индекса)_Разделы 14, 8(1).2, 9  БП РН-Бурение 2008-2012 (ВАНКОР) 2" xfId="2706"/>
    <cellStyle name="_сводная информация к защите 2008 г. (данные без индекса)_расчет СС_ВСНК_с БКФ" xfId="2707"/>
    <cellStyle name="_сводная информация к защите 2008 г. (данные без индекса)_расчет СС_ВСНК_с БКФ 2" xfId="2708"/>
    <cellStyle name="_сводная информация к защите 2008 г. (данные без индекса)_Расчет стоимости скв" xfId="2709"/>
    <cellStyle name="_сводная информация к защите 2008 г. (данные без индекса)_Расчет стоимости скв 10" xfId="3268"/>
    <cellStyle name="_сводная информация к защите 2008 г. (данные без индекса)_Расчет стоимости скв 17 Ванкор" xfId="2710"/>
    <cellStyle name="_сводная информация к защите 2008 г. (данные без индекса)_Расчет стоимости скв 17 Ванкор 2" xfId="2711"/>
    <cellStyle name="_сводная информация к защите 2008 г. (данные без индекса)_Расчет стоимости скв 17 Ванкор_Анализ_СС тендер 09 свод" xfId="2712"/>
    <cellStyle name="_сводная информация к защите 2008 г. (данные без индекса)_Расчет стоимости скв 17 Ванкор_Анализ_СС тендер 09 свод 2" xfId="2713"/>
    <cellStyle name="_сводная информация к защите 2008 г. (данные без индекса)_Расчет стоимости скв 17 Ванкор_Анализ_СС тендер 09 свод_копия для доработки_090908" xfId="2714"/>
    <cellStyle name="_сводная информация к защите 2008 г. (данные без индекса)_Расчет стоимости скв 17 Ванкор_Анализ_СС тендер 09 свод_копия для доработки_090908 2" xfId="2715"/>
    <cellStyle name="_сводная информация к защите 2008 г. (данные без индекса)_Расчет стоимости скв 2" xfId="2716"/>
    <cellStyle name="_сводная информация к защите 2008 г. (данные без индекса)_Расчет стоимости скв 3" xfId="2717"/>
    <cellStyle name="_сводная информация к защите 2008 г. (данные без индекса)_Расчет стоимости скв 4" xfId="2718"/>
    <cellStyle name="_сводная информация к защите 2008 г. (данные без индекса)_Расчет стоимости скв 5" xfId="3269"/>
    <cellStyle name="_сводная информация к защите 2008 г. (данные без индекса)_Расчет стоимости скв 6" xfId="3270"/>
    <cellStyle name="_сводная информация к защите 2008 г. (данные без индекса)_Расчет стоимости скв 7" xfId="3271"/>
    <cellStyle name="_сводная информация к защите 2008 г. (данные без индекса)_Расчет стоимости скв 8" xfId="3272"/>
    <cellStyle name="_сводная информация к защите 2008 г. (данные без индекса)_Расчет стоимости скв 9" xfId="3273"/>
    <cellStyle name="_сводная информация к защите 2008 г. (данные без индекса)_Расчет стоимости скв_авиация" xfId="2719"/>
    <cellStyle name="_сводная информация к защите 2008 г. (данные без индекса)_Расчет стоимости скв_авиация 2" xfId="2720"/>
    <cellStyle name="_сводная информация к защите 2008 г. (данные без индекса)_Расчет стоимости скв_Выручка ЭБ ВСНК 09 ред.241108" xfId="2721"/>
    <cellStyle name="_сводная информация к защите 2008 г. (данные без индекса)_Расчет стоимости скв_Выручка ЭБ ВСНК 09 ред.241108 2" xfId="2722"/>
    <cellStyle name="_сводная информация к защите 2008 г. (данные без индекса)_Расчет стоимости скв_Выручка ЭБ ВСНК 09 ред.241108_для ВСНК" xfId="2723"/>
    <cellStyle name="_сводная информация к защите 2008 г. (данные без индекса)_Расчет стоимости скв_Выручка ЭБ ВСНК 09 ред.241108_для ВСНК 2" xfId="2724"/>
    <cellStyle name="_сводная информация к защите 2008 г. (данные без индекса)_Расчет стоимости скв_Копия стоимость Юр-81 ред 160309 печать" xfId="2725"/>
    <cellStyle name="_сводная информация к защите 2008 г. (данные без индекса)_Расчет стоимости скв_Копия стоимость Юр-81 ред 160309 печать 2" xfId="2726"/>
    <cellStyle name="_сводная информация к защите 2008 г. (данные без индекса)_Расчет стоимости скв_расчет БПО 141008" xfId="2727"/>
    <cellStyle name="_сводная информация к защите 2008 г. (данные без индекса)_Расчет стоимости скв_расчет БПО 141008 2" xfId="2728"/>
    <cellStyle name="_сводная информация к защите 2008 г. (данные без индекса)_Расчет стоимости скв_расчет СС_ВСНК_ЭБ_09 ред 111108" xfId="2729"/>
    <cellStyle name="_сводная информация к защите 2008 г. (данные без индекса)_Расчет стоимости скв_расчет СС_ВСНК_ЭБ_09 ред 111108 2" xfId="2730"/>
    <cellStyle name="_сводная информация к защите 2008 г. (данные без индекса)_Расчет стоимости скв_расчет СС_ВСНК_ЭБ_09 ред 161008" xfId="2731"/>
    <cellStyle name="_сводная информация к защите 2008 г. (данные без индекса)_Расчет стоимости скв_расчет СС_ВСНК_ЭБ_09 ред 161008 2" xfId="2732"/>
    <cellStyle name="_сводная информация к защите 2008 г. (данные без индекса)_Расчет стоимости скв_расчет СС_ВСНК_ЭБ_09 ред 201008" xfId="2733"/>
    <cellStyle name="_сводная информация к защите 2008 г. (данные без индекса)_Расчет стоимости скв_расчет СС_ВСНК_ЭБ_09 ред 201008 2" xfId="2734"/>
    <cellStyle name="_сводная информация к защите 2008 г. (данные без индекса)_Расчет стоимости скв_Расчет стоимости Петим-3 ред 250309" xfId="2735"/>
    <cellStyle name="_сводная информация к защите 2008 г. (данные без индекса)_Расчет стоимости скв_Расчет стоимости Петим-3 ред 250309 2" xfId="2736"/>
    <cellStyle name="_сводная информация к защите 2008 г. (данные без индекса)_Расчет стоимости скв_Расчет стоимости ЮР-83 копия" xfId="2737"/>
    <cellStyle name="_сводная информация к защите 2008 г. (данные без индекса)_Расчет стоимости скв_Расчет стоимости ЮР-83 копия 2" xfId="2738"/>
    <cellStyle name="_сводная информация к защите 2008 г. (данные без индекса)_Расчет стоимости скв_Расчет стоимости ЮР-83 уточн_100609" xfId="2739"/>
    <cellStyle name="_сводная информация к защите 2008 г. (данные без индекса)_Расчет стоимости скв_Расчет стоимости ЮР-83 уточн_100609 2" xfId="2740"/>
    <cellStyle name="_сводная информация к защите 2008 г. (данные без индекса)_Расчет стоимости скв_Расчет ЭБ ред 020609 с лотами" xfId="2741"/>
    <cellStyle name="_сводная информация к защите 2008 г. (данные без индекса)_Расчет стоимости скв_Расчет ЭБ ред 020609 с лотами 2" xfId="2742"/>
    <cellStyle name="_сводная информация к защите 2008 г. (данные без индекса)_Расчет стоимости скв_Смета БПО_ЮТМ на 2010г ред 020609" xfId="2743"/>
    <cellStyle name="_сводная информация к защите 2008 г. (данные без индекса)_Расчет стоимости скв_Смета БПО_ЮТМ на 2010г ред 020609 2" xfId="2744"/>
    <cellStyle name="_сводная информация к защите 2008 г. (данные без индекса)_Расчет стоимости скв_стоимость Юр-81 ред 130309 от Дьяченко" xfId="2745"/>
    <cellStyle name="_сводная информация к защите 2008 г. (данные без индекса)_Расчет стоимости скв_стоимость Юр-81 ред 130309 от Дьяченко 2" xfId="2746"/>
    <cellStyle name="_сводная информация к защите 2008 г. (данные без индекса)_Расчет стоимости скв_стоимость Юр-81 ред 131208 для ВСНК нов сервис" xfId="2747"/>
    <cellStyle name="_сводная информация к защите 2008 г. (данные без индекса)_Расчет стоимости скв_стоимость Юр-81 ред 131208 для ВСНК нов сервис 2" xfId="2748"/>
    <cellStyle name="_сводная информация к защите 2008 г. (данные без индекса)_Расчет стоимости скв_стоимость Юр-81 ред 140209 в договор" xfId="2749"/>
    <cellStyle name="_сводная информация к защите 2008 г. (данные без индекса)_Расчет стоимости скв_стоимость Юр-81 ред 140209 в договор 2" xfId="2750"/>
    <cellStyle name="_сводная информация к защите 2008 г. (данные без индекса)_Расчет стоимости скв_стоимость Юр-81 ред 160309" xfId="2751"/>
    <cellStyle name="_сводная информация к защите 2008 г. (данные без индекса)_Расчет стоимости скв_стоимость Юр-81 ред 160309 2" xfId="2752"/>
    <cellStyle name="_сводная информация к защите 2008 г. (данные без индекса)_Расчет стоимости скв_стоимость Юр-81 ред 180209" xfId="2753"/>
    <cellStyle name="_сводная информация к защите 2008 г. (данные без индекса)_Расчет стоимости скв_стоимость Юр-81 ред 180209 2" xfId="2754"/>
    <cellStyle name="_сводная информация к защите 2008 г. (данные без индекса)_Расчет стоимости скв_стоимость Юр-81 ред 190109" xfId="2755"/>
    <cellStyle name="_сводная информация к защите 2008 г. (данные без индекса)_Расчет стоимости скв_стоимость Юр-81 ред 190109 2" xfId="2756"/>
    <cellStyle name="_сводная информация к защите 2008 г. (данные без индекса)_Расчет стоимости скв_стоимость Юр-81 ред 200309 на 100 сут.уточн_1" xfId="2757"/>
    <cellStyle name="_сводная информация к защите 2008 г. (данные без индекса)_Расчет стоимости скв_стоимость Юр-81 ред 200309 на 100 сут.уточн_1 2" xfId="2758"/>
    <cellStyle name="_сводная информация к защите 2008 г. (данные без индекса)_Расчет стоимости скв_стоимость Юр-81 ред 210109 в договор" xfId="2759"/>
    <cellStyle name="_сводная информация к защите 2008 г. (данные без индекса)_Расчет стоимости скв_стоимость Юр-81 ред 210109 в договор 2" xfId="2760"/>
    <cellStyle name="_сводная информация к защите 2008 г. (данные без индекса)_Расчет стоимости скв_стоимость Юр-81 ред 241108" xfId="2761"/>
    <cellStyle name="_сводная информация к защите 2008 г. (данные без индекса)_Расчет стоимости скв_стоимость Юр-81 ред 241108 2" xfId="2762"/>
    <cellStyle name="_сводная информация к защите 2008 г. (данные без индекса)_Расчет стоимости скв_стоимость Юр-81 ред 241108 без БПО" xfId="2763"/>
    <cellStyle name="_сводная информация к защите 2008 г. (данные без индекса)_Расчет стоимости скв_стоимость Юр-81 ред 241108 без БПО 2" xfId="2764"/>
    <cellStyle name="_сводная информация к защите 2008 г. (данные без индекса)_Расчет стоимости скв_стоимость Юр-81 ред 241108_в ВСНК" xfId="2765"/>
    <cellStyle name="_сводная информация к защите 2008 г. (данные без индекса)_Расчет стоимости скв_стоимость Юр-81 ред 241108_в ВСНК 2" xfId="2766"/>
    <cellStyle name="_сводная информация к защите 2008 г. (данные без индекса)_Расчет стоимости скв_Юр-81 исп со станка" xfId="2767"/>
    <cellStyle name="_сводная информация к защите 2008 г. (данные без индекса)_Расчет стоимости скв_Юр-81 исп со станка 2" xfId="2768"/>
    <cellStyle name="_Сводная ст-ть к лотам куст 2" xfId="2769"/>
    <cellStyle name="_Сводная ст-ть к лотам куст 2 2" xfId="2770"/>
    <cellStyle name="_Сводная ст-ть к лотам куст 2_Разделы 14, 8(1).2, 9  БП РН-Бурение 2008-2012 (ВАНКОР)" xfId="2771"/>
    <cellStyle name="_Сводная ст-ть к лотам куст 2_Разделы 14, 8(1).2, 9  БП РН-Бурение 2008-2012 (ВАНКОР) 2" xfId="2772"/>
    <cellStyle name="_Сводная ст-ть к лотам куст 3" xfId="2773"/>
    <cellStyle name="_Сводная ст-ть к лотам куст 3 2" xfId="2774"/>
    <cellStyle name="_Сводная ст-ть к лотам куст 3_Выручка для БП-09 ред 251108 вар А с РУС _ГП ВДЗ с формулами" xfId="2775"/>
    <cellStyle name="_Сводная ст-ть к лотам куст 3_Выручка для БП-09 ред 251108 вар А с РУС _ГП ВДЗ с формулами 2" xfId="2776"/>
    <cellStyle name="_Сводная ст-ть к лотам куст 3_Копия выручки 2" xfId="2777"/>
    <cellStyle name="_Сводная ст-ть к лотам куст 3_Копия выручки 2 2" xfId="2778"/>
    <cellStyle name="_Сводная ст-ть к лотам куст 3_ЛОТ № 01 (ЭБ куст №1) ред" xfId="2779"/>
    <cellStyle name="_Сводная ст-ть к лотам куст 3_ЛОТ № 01 (ЭБ куст №1) ред 2" xfId="2780"/>
    <cellStyle name="_Сводная ст-ть к лотам куст 3_ЛОТ № 01 (ЭБ куст №1) ред_Анализ_СС тендер 09 свод" xfId="2781"/>
    <cellStyle name="_Сводная ст-ть к лотам куст 3_ЛОТ № 01 (ЭБ куст №1) ред_Анализ_СС тендер 09 свод 2" xfId="2782"/>
    <cellStyle name="_Сводная ст-ть к лотам куст 3_ЛОТ № 01 (ЭБ куст №1) ред_Анализ_СС тендер 09 свод_копия для доработки_090908" xfId="2783"/>
    <cellStyle name="_Сводная ст-ть к лотам куст 3_ЛОТ № 01 (ЭБ куст №1) ред_Анализ_СС тендер 09 свод_копия для доработки_090908 2" xfId="2784"/>
    <cellStyle name="_Сводная ст-ть к лотам куст 3_Разделы 14, 8(1).2, 9  БП РН-Бурение 2008-2012 (ВАНКОР)" xfId="2785"/>
    <cellStyle name="_Сводная ст-ть к лотам куст 3_Разделы 14, 8(1).2, 9  БП РН-Бурение 2008-2012 (ВАНКОР) 2" xfId="2786"/>
    <cellStyle name="_Сводная ст-ть к лотам куст 3_расчет СС_ВСНК_с БКФ" xfId="2787"/>
    <cellStyle name="_Сводная ст-ть к лотам куст 3_расчет СС_ВСНК_с БКФ 2" xfId="2788"/>
    <cellStyle name="_Сводная ст-ть к лотам куст 3_Расчет стоимости скв" xfId="2789"/>
    <cellStyle name="_Сводная ст-ть к лотам куст 3_Расчет стоимости скв 10" xfId="3274"/>
    <cellStyle name="_Сводная ст-ть к лотам куст 3_Расчет стоимости скв 17 Ванкор" xfId="2790"/>
    <cellStyle name="_Сводная ст-ть к лотам куст 3_Расчет стоимости скв 17 Ванкор 2" xfId="2791"/>
    <cellStyle name="_Сводная ст-ть к лотам куст 3_Расчет стоимости скв 17 Ванкор_Анализ_СС тендер 09 свод" xfId="2792"/>
    <cellStyle name="_Сводная ст-ть к лотам куст 3_Расчет стоимости скв 17 Ванкор_Анализ_СС тендер 09 свод 2" xfId="2793"/>
    <cellStyle name="_Сводная ст-ть к лотам куст 3_Расчет стоимости скв 17 Ванкор_Анализ_СС тендер 09 свод_копия для доработки_090908" xfId="2794"/>
    <cellStyle name="_Сводная ст-ть к лотам куст 3_Расчет стоимости скв 17 Ванкор_Анализ_СС тендер 09 свод_копия для доработки_090908 2" xfId="2795"/>
    <cellStyle name="_Сводная ст-ть к лотам куст 3_Расчет стоимости скв 2" xfId="2796"/>
    <cellStyle name="_Сводная ст-ть к лотам куст 3_Расчет стоимости скв 3" xfId="2797"/>
    <cellStyle name="_Сводная ст-ть к лотам куст 3_Расчет стоимости скв 4" xfId="2798"/>
    <cellStyle name="_Сводная ст-ть к лотам куст 3_Расчет стоимости скв 5" xfId="3275"/>
    <cellStyle name="_Сводная ст-ть к лотам куст 3_Расчет стоимости скв 6" xfId="3276"/>
    <cellStyle name="_Сводная ст-ть к лотам куст 3_Расчет стоимости скв 7" xfId="3277"/>
    <cellStyle name="_Сводная ст-ть к лотам куст 3_Расчет стоимости скв 8" xfId="3278"/>
    <cellStyle name="_Сводная ст-ть к лотам куст 3_Расчет стоимости скв 9" xfId="3279"/>
    <cellStyle name="_Сводная ст-ть к лотам куст 3_Расчет стоимости скв_авиация" xfId="2799"/>
    <cellStyle name="_Сводная ст-ть к лотам куст 3_Расчет стоимости скв_авиация 2" xfId="2800"/>
    <cellStyle name="_Сводная ст-ть к лотам куст 3_Расчет стоимости скв_Выручка ЭБ ВСНК 09 ред.241108" xfId="2801"/>
    <cellStyle name="_Сводная ст-ть к лотам куст 3_Расчет стоимости скв_Выручка ЭБ ВСНК 09 ред.241108 2" xfId="2802"/>
    <cellStyle name="_Сводная ст-ть к лотам куст 3_Расчет стоимости скв_Выручка ЭБ ВСНК 09 ред.241108_для ВСНК" xfId="2803"/>
    <cellStyle name="_Сводная ст-ть к лотам куст 3_Расчет стоимости скв_Выручка ЭБ ВСНК 09 ред.241108_для ВСНК 2" xfId="2804"/>
    <cellStyle name="_Сводная ст-ть к лотам куст 3_Расчет стоимости скв_Копия стоимость Юр-81 ред 160309 печать" xfId="2805"/>
    <cellStyle name="_Сводная ст-ть к лотам куст 3_Расчет стоимости скв_Копия стоимость Юр-81 ред 160309 печать 2" xfId="2806"/>
    <cellStyle name="_Сводная ст-ть к лотам куст 3_Расчет стоимости скв_расчет БПО 141008" xfId="2807"/>
    <cellStyle name="_Сводная ст-ть к лотам куст 3_Расчет стоимости скв_расчет БПО 141008 2" xfId="2808"/>
    <cellStyle name="_Сводная ст-ть к лотам куст 3_Расчет стоимости скв_расчет СС_ВСНК_ЭБ_09 ред 111108" xfId="2809"/>
    <cellStyle name="_Сводная ст-ть к лотам куст 3_Расчет стоимости скв_расчет СС_ВСНК_ЭБ_09 ред 111108 2" xfId="2810"/>
    <cellStyle name="_Сводная ст-ть к лотам куст 3_Расчет стоимости скв_расчет СС_ВСНК_ЭБ_09 ред 161008" xfId="2811"/>
    <cellStyle name="_Сводная ст-ть к лотам куст 3_Расчет стоимости скв_расчет СС_ВСНК_ЭБ_09 ред 161008 2" xfId="2812"/>
    <cellStyle name="_Сводная ст-ть к лотам куст 3_Расчет стоимости скв_расчет СС_ВСНК_ЭБ_09 ред 201008" xfId="2813"/>
    <cellStyle name="_Сводная ст-ть к лотам куст 3_Расчет стоимости скв_расчет СС_ВСНК_ЭБ_09 ред 201008 2" xfId="2814"/>
    <cellStyle name="_Сводная ст-ть к лотам куст 3_Расчет стоимости скв_Расчет стоимости Петим-3 ред 250309" xfId="2815"/>
    <cellStyle name="_Сводная ст-ть к лотам куст 3_Расчет стоимости скв_Расчет стоимости Петим-3 ред 250309 2" xfId="2816"/>
    <cellStyle name="_Сводная ст-ть к лотам куст 3_Расчет стоимости скв_Расчет стоимости ЮР-83 копия" xfId="2817"/>
    <cellStyle name="_Сводная ст-ть к лотам куст 3_Расчет стоимости скв_Расчет стоимости ЮР-83 копия 2" xfId="2818"/>
    <cellStyle name="_Сводная ст-ть к лотам куст 3_Расчет стоимости скв_Расчет стоимости ЮР-83 уточн_100609" xfId="2819"/>
    <cellStyle name="_Сводная ст-ть к лотам куст 3_Расчет стоимости скв_Расчет стоимости ЮР-83 уточн_100609 2" xfId="2820"/>
    <cellStyle name="_Сводная ст-ть к лотам куст 3_Расчет стоимости скв_Расчет ЭБ ред 020609 с лотами" xfId="2821"/>
    <cellStyle name="_Сводная ст-ть к лотам куст 3_Расчет стоимости скв_Расчет ЭБ ред 020609 с лотами 2" xfId="2822"/>
    <cellStyle name="_Сводная ст-ть к лотам куст 3_Расчет стоимости скв_Смета БПО_ЮТМ на 2010г ред 020609" xfId="2823"/>
    <cellStyle name="_Сводная ст-ть к лотам куст 3_Расчет стоимости скв_Смета БПО_ЮТМ на 2010г ред 020609 2" xfId="2824"/>
    <cellStyle name="_Сводная ст-ть к лотам куст 3_Расчет стоимости скв_стоимость Юр-81 ред 130309 от Дьяченко" xfId="2825"/>
    <cellStyle name="_Сводная ст-ть к лотам куст 3_Расчет стоимости скв_стоимость Юр-81 ред 130309 от Дьяченко 2" xfId="2826"/>
    <cellStyle name="_Сводная ст-ть к лотам куст 3_Расчет стоимости скв_стоимость Юр-81 ред 131208 для ВСНК нов сервис" xfId="2827"/>
    <cellStyle name="_Сводная ст-ть к лотам куст 3_Расчет стоимости скв_стоимость Юр-81 ред 131208 для ВСНК нов сервис 2" xfId="2828"/>
    <cellStyle name="_Сводная ст-ть к лотам куст 3_Расчет стоимости скв_стоимость Юр-81 ред 140209 в договор" xfId="2829"/>
    <cellStyle name="_Сводная ст-ть к лотам куст 3_Расчет стоимости скв_стоимость Юр-81 ред 140209 в договор 2" xfId="2830"/>
    <cellStyle name="_Сводная ст-ть к лотам куст 3_Расчет стоимости скв_стоимость Юр-81 ред 160309" xfId="2831"/>
    <cellStyle name="_Сводная ст-ть к лотам куст 3_Расчет стоимости скв_стоимость Юр-81 ред 160309 2" xfId="2832"/>
    <cellStyle name="_Сводная ст-ть к лотам куст 3_Расчет стоимости скв_стоимость Юр-81 ред 180209" xfId="2833"/>
    <cellStyle name="_Сводная ст-ть к лотам куст 3_Расчет стоимости скв_стоимость Юр-81 ред 180209 2" xfId="2834"/>
    <cellStyle name="_Сводная ст-ть к лотам куст 3_Расчет стоимости скв_стоимость Юр-81 ред 190109" xfId="2835"/>
    <cellStyle name="_Сводная ст-ть к лотам куст 3_Расчет стоимости скв_стоимость Юр-81 ред 190109 2" xfId="2836"/>
    <cellStyle name="_Сводная ст-ть к лотам куст 3_Расчет стоимости скв_стоимость Юр-81 ред 200309 на 100 сут.уточн_1" xfId="2837"/>
    <cellStyle name="_Сводная ст-ть к лотам куст 3_Расчет стоимости скв_стоимость Юр-81 ред 200309 на 100 сут.уточн_1 2" xfId="2838"/>
    <cellStyle name="_Сводная ст-ть к лотам куст 3_Расчет стоимости скв_стоимость Юр-81 ред 210109 в договор" xfId="2839"/>
    <cellStyle name="_Сводная ст-ть к лотам куст 3_Расчет стоимости скв_стоимость Юр-81 ред 210109 в договор 2" xfId="2840"/>
    <cellStyle name="_Сводная ст-ть к лотам куст 3_Расчет стоимости скв_стоимость Юр-81 ред 241108" xfId="2841"/>
    <cellStyle name="_Сводная ст-ть к лотам куст 3_Расчет стоимости скв_стоимость Юр-81 ред 241108 2" xfId="2842"/>
    <cellStyle name="_Сводная ст-ть к лотам куст 3_Расчет стоимости скв_стоимость Юр-81 ред 241108 без БПО" xfId="2843"/>
    <cellStyle name="_Сводная ст-ть к лотам куст 3_Расчет стоимости скв_стоимость Юр-81 ред 241108 без БПО 2" xfId="2844"/>
    <cellStyle name="_Сводная ст-ть к лотам куст 3_Расчет стоимости скв_стоимость Юр-81 ред 241108_в ВСНК" xfId="2845"/>
    <cellStyle name="_Сводная ст-ть к лотам куст 3_Расчет стоимости скв_стоимость Юр-81 ред 241108_в ВСНК 2" xfId="2846"/>
    <cellStyle name="_Сводная ст-ть к лотам куст 3_Расчет стоимости скв_Юр-81 исп со станка" xfId="2847"/>
    <cellStyle name="_Сводная ст-ть к лотам куст 3_Расчет стоимости скв_Юр-81 исп со станка 2" xfId="2848"/>
    <cellStyle name="_Сводная ст-ть к лотам куст 5 с СВП(с сервисом)" xfId="2849"/>
    <cellStyle name="_Сводная ст-ть к лотам куст 5 с СВП(с сервисом) 2" xfId="2850"/>
    <cellStyle name="_скв. 91,92 Вост-Таркос к БП 2008" xfId="2851"/>
    <cellStyle name="_Смета 2008 Ванкорнефть  для ДБСТиС от 06.11.07 э.б." xfId="2852"/>
    <cellStyle name="_Смета 2008 Ванкорнефть  для ДБСТиС от 06.11.07 э.б. 2" xfId="2853"/>
    <cellStyle name="_Смета 25 сч, 26сч  2007г." xfId="2854"/>
    <cellStyle name="_Смета вспом произв 2007г." xfId="2855"/>
    <cellStyle name="_Смета по Абино-Укр. от 06.11.07 для ДБСТиС на 2008 РН-КНГ" xfId="2856"/>
    <cellStyle name="_Смета по Абино-Укр. от 06.11.07 для ДБСТиС на 2008 РН-КНГ 2" xfId="2857"/>
    <cellStyle name="_Смета УК ООО РН-Бурение на 2007 год" xfId="2858"/>
    <cellStyle name="_Смета УК ООО РН-Бурение на 2007 год нов вариант 271106" xfId="2859"/>
    <cellStyle name="_Смета ЭБ  от 06.11.07 для ДБСТиС на 2008 ВН 4,6,8,7,17,без 20  ГП)" xfId="2860"/>
    <cellStyle name="_Смета ЭБ  от 06.11.07 для ДБСТиС на 2008 ВН 4,6,8,7,17,без 20  ГП) 2" xfId="2861"/>
    <cellStyle name="_Стоймостные приложения №2  2 1-23_CСК" xfId="2862"/>
    <cellStyle name="_тарифы 2 квс уче 13зарпл 17,0" xfId="2863"/>
    <cellStyle name="_Тендер ЗБС 2008 скорр  03 12 07 ГФ final без пилота (без обсадки) (3)" xfId="2864"/>
    <cellStyle name="_транспорт" xfId="2865"/>
    <cellStyle name="_траспортировка материалов" xfId="2866"/>
    <cellStyle name="_ТЭП для филиалов (version 1)" xfId="2867"/>
    <cellStyle name="_ТЭП для филиалов (version 1) 2" xfId="2868"/>
    <cellStyle name="_ТЭП для филиалов (version 1)_Разделы 14, 8(1).2, 9  БП РН-Бурение 2008-2012 (ВАНКОР)" xfId="2869"/>
    <cellStyle name="_ТЭП для филиалов (version 1)_Разделы 14, 8(1).2, 9  БП РН-Бурение 2008-2012 (ВАНКОР) 2" xfId="2870"/>
    <cellStyle name="_ТЭП РН-Б 2006" xfId="2871"/>
    <cellStyle name="_ТЭП ЦТБ 2005" xfId="2872"/>
    <cellStyle name="_УРС  транспорт Бузулук 18 05 06г " xfId="2873"/>
    <cellStyle name="_УРС АУП факт 11 мес.год ожид.2 квартал" xfId="2874"/>
    <cellStyle name="_УФ бурение 2005г от 20.04.04г (19-00)" xfId="2875"/>
    <cellStyle name="_УФ бурение 2005г от 21.04.04г (14-00)" xfId="2876"/>
    <cellStyle name="_УФ бурение 2005г от 21.04.04г (14-00) без индекса" xfId="2877"/>
    <cellStyle name="_УФ отпр. в фил.17.07.08" xfId="2878"/>
    <cellStyle name="_УФ по бурению 2007 (1000-336-х)" xfId="2879"/>
    <cellStyle name="_УФ по бурению 2007 (1000-336-х) 2" xfId="2880"/>
    <cellStyle name="_УФ по бурению 2007 (1000-336-х)_Выручка для БП-09 ред 251108 вар А с РУС _ГП ВДЗ с формулами" xfId="2881"/>
    <cellStyle name="_УФ по бурению 2007 (1000-336-х)_Выручка для БП-09 ред 251108 вар А с РУС _ГП ВДЗ с формулами 2" xfId="2882"/>
    <cellStyle name="_УФ по бурению 2007 (1000-336-х)_Копия выручки 2" xfId="2883"/>
    <cellStyle name="_УФ по бурению 2007 (1000-336-х)_Копия выручки 2 2" xfId="2884"/>
    <cellStyle name="_УФ по бурению 2007 (1000-336-х)_ЛОТ № 01 (ЭБ куст №1) ред" xfId="2885"/>
    <cellStyle name="_УФ по бурению 2007 (1000-336-х)_ЛОТ № 01 (ЭБ куст №1) ред 2" xfId="2886"/>
    <cellStyle name="_УФ по бурению 2007 (1000-336-х)_ЛОТ № 01 (ЭБ куст №1) ред_Анализ_СС тендер 09 свод" xfId="2887"/>
    <cellStyle name="_УФ по бурению 2007 (1000-336-х)_ЛОТ № 01 (ЭБ куст №1) ред_Анализ_СС тендер 09 свод 2" xfId="2888"/>
    <cellStyle name="_УФ по бурению 2007 (1000-336-х)_ЛОТ № 01 (ЭБ куст №1) ред_Анализ_СС тендер 09 свод_копия для доработки_090908" xfId="2889"/>
    <cellStyle name="_УФ по бурению 2007 (1000-336-х)_ЛОТ № 01 (ЭБ куст №1) ред_Анализ_СС тендер 09 свод_копия для доработки_090908 2" xfId="2890"/>
    <cellStyle name="_УФ по бурению 2007 (1000-336-х)_Разделы 14, 8(1).2, 9  БП РН-Бурение 2008-2012 (ВАНКОР)" xfId="2891"/>
    <cellStyle name="_УФ по бурению 2007 (1000-336-х)_Разделы 14, 8(1).2, 9  БП РН-Бурение 2008-2012 (ВАНКОР) 2" xfId="2892"/>
    <cellStyle name="_УФ по бурению 2007 (1000-336-х)_расчет СС_ВСНК_с БКФ" xfId="2893"/>
    <cellStyle name="_УФ по бурению 2007 (1000-336-х)_расчет СС_ВСНК_с БКФ 2" xfId="2894"/>
    <cellStyle name="_УФ по бурению 2007 (1000-336-х)_Расчет стоимости скв" xfId="2895"/>
    <cellStyle name="_УФ по бурению 2007 (1000-336-х)_Расчет стоимости скв 10" xfId="3280"/>
    <cellStyle name="_УФ по бурению 2007 (1000-336-х)_Расчет стоимости скв 17 Ванкор" xfId="2896"/>
    <cellStyle name="_УФ по бурению 2007 (1000-336-х)_Расчет стоимости скв 17 Ванкор 2" xfId="2897"/>
    <cellStyle name="_УФ по бурению 2007 (1000-336-х)_Расчет стоимости скв 17 Ванкор_Анализ_СС тендер 09 свод" xfId="2898"/>
    <cellStyle name="_УФ по бурению 2007 (1000-336-х)_Расчет стоимости скв 17 Ванкор_Анализ_СС тендер 09 свод 2" xfId="2899"/>
    <cellStyle name="_УФ по бурению 2007 (1000-336-х)_Расчет стоимости скв 17 Ванкор_Анализ_СС тендер 09 свод_копия для доработки_090908" xfId="2900"/>
    <cellStyle name="_УФ по бурению 2007 (1000-336-х)_Расчет стоимости скв 17 Ванкор_Анализ_СС тендер 09 свод_копия для доработки_090908 2" xfId="2901"/>
    <cellStyle name="_УФ по бурению 2007 (1000-336-х)_Расчет стоимости скв 2" xfId="2902"/>
    <cellStyle name="_УФ по бурению 2007 (1000-336-х)_Расчет стоимости скв 3" xfId="2903"/>
    <cellStyle name="_УФ по бурению 2007 (1000-336-х)_Расчет стоимости скв 4" xfId="2904"/>
    <cellStyle name="_УФ по бурению 2007 (1000-336-х)_Расчет стоимости скв 5" xfId="3281"/>
    <cellStyle name="_УФ по бурению 2007 (1000-336-х)_Расчет стоимости скв 6" xfId="3282"/>
    <cellStyle name="_УФ по бурению 2007 (1000-336-х)_Расчет стоимости скв 7" xfId="3283"/>
    <cellStyle name="_УФ по бурению 2007 (1000-336-х)_Расчет стоимости скв 8" xfId="3284"/>
    <cellStyle name="_УФ по бурению 2007 (1000-336-х)_Расчет стоимости скв 9" xfId="3285"/>
    <cellStyle name="_УФ по бурению 2007 (1000-336-х)_Расчет стоимости скв_авиация" xfId="2905"/>
    <cellStyle name="_УФ по бурению 2007 (1000-336-х)_Расчет стоимости скв_авиация 2" xfId="2906"/>
    <cellStyle name="_УФ по бурению 2007 (1000-336-х)_Расчет стоимости скв_Выручка ЭБ ВСНК 09 ред.241108" xfId="2907"/>
    <cellStyle name="_УФ по бурению 2007 (1000-336-х)_Расчет стоимости скв_Выручка ЭБ ВСНК 09 ред.241108 2" xfId="2908"/>
    <cellStyle name="_УФ по бурению 2007 (1000-336-х)_Расчет стоимости скв_Выручка ЭБ ВСНК 09 ред.241108_для ВСНК" xfId="2909"/>
    <cellStyle name="_УФ по бурению 2007 (1000-336-х)_Расчет стоимости скв_Выручка ЭБ ВСНК 09 ред.241108_для ВСНК 2" xfId="2910"/>
    <cellStyle name="_УФ по бурению 2007 (1000-336-х)_Расчет стоимости скв_Копия стоимость Юр-81 ред 160309 печать" xfId="2911"/>
    <cellStyle name="_УФ по бурению 2007 (1000-336-х)_Расчет стоимости скв_Копия стоимость Юр-81 ред 160309 печать 2" xfId="2912"/>
    <cellStyle name="_УФ по бурению 2007 (1000-336-х)_Расчет стоимости скв_расчет БПО 141008" xfId="2913"/>
    <cellStyle name="_УФ по бурению 2007 (1000-336-х)_Расчет стоимости скв_расчет БПО 141008 2" xfId="2914"/>
    <cellStyle name="_УФ по бурению 2007 (1000-336-х)_Расчет стоимости скв_расчет СС_ВСНК_ЭБ_09 ред 111108" xfId="2915"/>
    <cellStyle name="_УФ по бурению 2007 (1000-336-х)_Расчет стоимости скв_расчет СС_ВСНК_ЭБ_09 ред 111108 2" xfId="2916"/>
    <cellStyle name="_УФ по бурению 2007 (1000-336-х)_Расчет стоимости скв_расчет СС_ВСНК_ЭБ_09 ред 161008" xfId="2917"/>
    <cellStyle name="_УФ по бурению 2007 (1000-336-х)_Расчет стоимости скв_расчет СС_ВСНК_ЭБ_09 ред 161008 2" xfId="2918"/>
    <cellStyle name="_УФ по бурению 2007 (1000-336-х)_Расчет стоимости скв_расчет СС_ВСНК_ЭБ_09 ред 201008" xfId="2919"/>
    <cellStyle name="_УФ по бурению 2007 (1000-336-х)_Расчет стоимости скв_расчет СС_ВСНК_ЭБ_09 ред 201008 2" xfId="2920"/>
    <cellStyle name="_УФ по бурению 2007 (1000-336-х)_Расчет стоимости скв_Расчет стоимости Петим-3 ред 250309" xfId="2921"/>
    <cellStyle name="_УФ по бурению 2007 (1000-336-х)_Расчет стоимости скв_Расчет стоимости Петим-3 ред 250309 2" xfId="2922"/>
    <cellStyle name="_УФ по бурению 2007 (1000-336-х)_Расчет стоимости скв_Расчет стоимости ЮР-83 копия" xfId="2923"/>
    <cellStyle name="_УФ по бурению 2007 (1000-336-х)_Расчет стоимости скв_Расчет стоимости ЮР-83 копия 2" xfId="2924"/>
    <cellStyle name="_УФ по бурению 2007 (1000-336-х)_Расчет стоимости скв_Расчет стоимости ЮР-83 уточн_100609" xfId="2925"/>
    <cellStyle name="_УФ по бурению 2007 (1000-336-х)_Расчет стоимости скв_Расчет стоимости ЮР-83 уточн_100609 2" xfId="2926"/>
    <cellStyle name="_УФ по бурению 2007 (1000-336-х)_Расчет стоимости скв_Расчет ЭБ ред 020609 с лотами" xfId="2927"/>
    <cellStyle name="_УФ по бурению 2007 (1000-336-х)_Расчет стоимости скв_Расчет ЭБ ред 020609 с лотами 2" xfId="2928"/>
    <cellStyle name="_УФ по бурению 2007 (1000-336-х)_Расчет стоимости скв_Смета БПО_ЮТМ на 2010г ред 020609" xfId="2929"/>
    <cellStyle name="_УФ по бурению 2007 (1000-336-х)_Расчет стоимости скв_Смета БПО_ЮТМ на 2010г ред 020609 2" xfId="2930"/>
    <cellStyle name="_УФ по бурению 2007 (1000-336-х)_Расчет стоимости скв_стоимость Юр-81 ред 130309 от Дьяченко" xfId="2931"/>
    <cellStyle name="_УФ по бурению 2007 (1000-336-х)_Расчет стоимости скв_стоимость Юр-81 ред 130309 от Дьяченко 2" xfId="2932"/>
    <cellStyle name="_УФ по бурению 2007 (1000-336-х)_Расчет стоимости скв_стоимость Юр-81 ред 131208 для ВСНК нов сервис" xfId="2933"/>
    <cellStyle name="_УФ по бурению 2007 (1000-336-х)_Расчет стоимости скв_стоимость Юр-81 ред 131208 для ВСНК нов сервис 2" xfId="2934"/>
    <cellStyle name="_УФ по бурению 2007 (1000-336-х)_Расчет стоимости скв_стоимость Юр-81 ред 140209 в договор" xfId="2935"/>
    <cellStyle name="_УФ по бурению 2007 (1000-336-х)_Расчет стоимости скв_стоимость Юр-81 ред 140209 в договор 2" xfId="2936"/>
    <cellStyle name="_УФ по бурению 2007 (1000-336-х)_Расчет стоимости скв_стоимость Юр-81 ред 160309" xfId="2937"/>
    <cellStyle name="_УФ по бурению 2007 (1000-336-х)_Расчет стоимости скв_стоимость Юр-81 ред 160309 2" xfId="2938"/>
    <cellStyle name="_УФ по бурению 2007 (1000-336-х)_Расчет стоимости скв_стоимость Юр-81 ред 180209" xfId="2939"/>
    <cellStyle name="_УФ по бурению 2007 (1000-336-х)_Расчет стоимости скв_стоимость Юр-81 ред 180209 2" xfId="2940"/>
    <cellStyle name="_УФ по бурению 2007 (1000-336-х)_Расчет стоимости скв_стоимость Юр-81 ред 190109" xfId="2941"/>
    <cellStyle name="_УФ по бурению 2007 (1000-336-х)_Расчет стоимости скв_стоимость Юр-81 ред 190109 2" xfId="2942"/>
    <cellStyle name="_УФ по бурению 2007 (1000-336-х)_Расчет стоимости скв_стоимость Юр-81 ред 200309 на 100 сут.уточн_1" xfId="2943"/>
    <cellStyle name="_УФ по бурению 2007 (1000-336-х)_Расчет стоимости скв_стоимость Юр-81 ред 200309 на 100 сут.уточн_1 2" xfId="2944"/>
    <cellStyle name="_УФ по бурению 2007 (1000-336-х)_Расчет стоимости скв_стоимость Юр-81 ред 210109 в договор" xfId="2945"/>
    <cellStyle name="_УФ по бурению 2007 (1000-336-х)_Расчет стоимости скв_стоимость Юр-81 ред 210109 в договор 2" xfId="2946"/>
    <cellStyle name="_УФ по бурению 2007 (1000-336-х)_Расчет стоимости скв_стоимость Юр-81 ред 241108" xfId="2947"/>
    <cellStyle name="_УФ по бурению 2007 (1000-336-х)_Расчет стоимости скв_стоимость Юр-81 ред 241108 2" xfId="2948"/>
    <cellStyle name="_УФ по бурению 2007 (1000-336-х)_Расчет стоимости скв_стоимость Юр-81 ред 241108 без БПО" xfId="2949"/>
    <cellStyle name="_УФ по бурению 2007 (1000-336-х)_Расчет стоимости скв_стоимость Юр-81 ред 241108 без БПО 2" xfId="2950"/>
    <cellStyle name="_УФ по бурению 2007 (1000-336-х)_Расчет стоимости скв_стоимость Юр-81 ред 241108_в ВСНК" xfId="2951"/>
    <cellStyle name="_УФ по бурению 2007 (1000-336-х)_Расчет стоимости скв_стоимость Юр-81 ред 241108_в ВСНК 2" xfId="2952"/>
    <cellStyle name="_УФ по бурению 2007 (1000-336-х)_Расчет стоимости скв_Юр-81 исп со станка" xfId="2953"/>
    <cellStyle name="_УФ по бурению 2007 (1000-336-х)_Расчет стоимости скв_Юр-81 исп со станка 2" xfId="2954"/>
    <cellStyle name="_ф 7" xfId="2955"/>
    <cellStyle name="_Форма бюджета Нишкевич Ю.А." xfId="2956"/>
    <cellStyle name="_Форма в пакете бизнес-плана" xfId="2957"/>
    <cellStyle name="_Форма в пакете бизнес-плана 2" xfId="2958"/>
    <cellStyle name="_Форма в пакете бизнес-плана_Разделы 14, 8(1).2, 9  БП РН-Бурение 2008-2012 (ВАНКОР)" xfId="2959"/>
    <cellStyle name="_Форма в пакете бизнес-плана_Разделы 14, 8(1).2, 9  БП РН-Бурение 2008-2012 (ВАНКОР) 2" xfId="2960"/>
    <cellStyle name="_Форма ГБ №4 ЗБС" xfId="2961"/>
    <cellStyle name="_Форма ГБ №4 ЗБС 2" xfId="2962"/>
    <cellStyle name="_Форма ГБ №4 ЗБС_Разделы 14, 8(1).2, 9  БП РН-Бурение 2008-2012 (ВАНКОР)" xfId="2963"/>
    <cellStyle name="_Форма ГБ №4 ЗБС_Разделы 14, 8(1).2, 9  БП РН-Бурение 2008-2012 (ВАНКОР) 2" xfId="2964"/>
    <cellStyle name="_Форма Роснефть свод 2007г. для БП  с 8 496руб. за 1м." xfId="2965"/>
    <cellStyle name="_Формат по выручке_ценам_draft" xfId="2966"/>
    <cellStyle name="_Формат_персонал" xfId="2967"/>
    <cellStyle name="_Форматы Третьяковой" xfId="2968"/>
    <cellStyle name="_Формы 8 и 8.1. макета БП" xfId="2969"/>
    <cellStyle name="_Шаблон ТЭП на 2006" xfId="2970"/>
    <cellStyle name="_Эк-ка Прочие ДАО" xfId="2971"/>
    <cellStyle name="_Эк-ка Прочие ДАО_Р.12 Труд" xfId="2972"/>
    <cellStyle name="_Юганскнефтегаз_Дт Кт (01 06 06)" xfId="2973"/>
    <cellStyle name="_ЮНГ_CAPEX_2008_факт" xfId="2974"/>
    <cellStyle name="0,00;0;" xfId="2975"/>
    <cellStyle name="0,00;0; 2" xfId="2976"/>
    <cellStyle name="1" xfId="2977"/>
    <cellStyle name="1_Приложение №3" xfId="2978"/>
    <cellStyle name="2" xfId="2979"/>
    <cellStyle name="2_Приложение №3" xfId="2980"/>
    <cellStyle name="20% - Accent1" xfId="2981"/>
    <cellStyle name="20% - Accent2" xfId="2982"/>
    <cellStyle name="20% - Accent3" xfId="2983"/>
    <cellStyle name="20% - Accent4" xfId="2984"/>
    <cellStyle name="20% - Accent5" xfId="2985"/>
    <cellStyle name="20% - Accent6" xfId="2986"/>
    <cellStyle name="20% - Акцент1 2" xfId="2988"/>
    <cellStyle name="20% - Акцент1 3" xfId="2987"/>
    <cellStyle name="20% - Акцент2 2" xfId="2990"/>
    <cellStyle name="20% - Акцент2 3" xfId="2989"/>
    <cellStyle name="20% - Акцент3 2" xfId="2992"/>
    <cellStyle name="20% - Акцент3 3" xfId="2991"/>
    <cellStyle name="20% - Акцент4 2" xfId="2994"/>
    <cellStyle name="20% - Акцент4 3" xfId="2993"/>
    <cellStyle name="20% - Акцент5 2" xfId="2996"/>
    <cellStyle name="20% - Акцент5 3" xfId="2995"/>
    <cellStyle name="20% - Акцент6 2" xfId="2998"/>
    <cellStyle name="20% - Акцент6 3" xfId="2997"/>
    <cellStyle name="3" xfId="2999"/>
    <cellStyle name="3_Приложение №3" xfId="3000"/>
    <cellStyle name="4" xfId="3001"/>
    <cellStyle name="4_Анализ_СС тендер 09 свод" xfId="3002"/>
    <cellStyle name="4_Анализ_СС тендер 09 свод_копия для доработки_090908" xfId="3003"/>
    <cellStyle name="4_Анализ_СС тендер 09 свод_копия для доработки_090908_Приложение №3" xfId="3004"/>
    <cellStyle name="4_Анализ_СС тендер 09 свод_Приложение №3" xfId="3005"/>
    <cellStyle name="4_Приложение №3" xfId="3006"/>
    <cellStyle name="40% - Accent1" xfId="3007"/>
    <cellStyle name="40% - Accent2" xfId="3008"/>
    <cellStyle name="40% - Accent3" xfId="3009"/>
    <cellStyle name="40% - Accent4" xfId="3010"/>
    <cellStyle name="40% - Accent5" xfId="3011"/>
    <cellStyle name="40% - Accent6" xfId="3012"/>
    <cellStyle name="40% - Акцент1 2" xfId="3014"/>
    <cellStyle name="40% - Акцент1 3" xfId="3013"/>
    <cellStyle name="40% - Акцент2 2" xfId="3016"/>
    <cellStyle name="40% - Акцент2 3" xfId="3015"/>
    <cellStyle name="40% - Акцент3 2" xfId="3018"/>
    <cellStyle name="40% - Акцент3 3" xfId="3017"/>
    <cellStyle name="40% - Акцент4 2" xfId="3020"/>
    <cellStyle name="40% - Акцент4 3" xfId="3019"/>
    <cellStyle name="40% - Акцент5 2" xfId="3022"/>
    <cellStyle name="40% - Акцент5 3" xfId="3021"/>
    <cellStyle name="40% - Акцент6 2" xfId="3024"/>
    <cellStyle name="40% - Акцент6 3" xfId="3023"/>
    <cellStyle name="5" xfId="3025"/>
    <cellStyle name="5_Приложение №3" xfId="3026"/>
    <cellStyle name="60% - Accent1" xfId="3027"/>
    <cellStyle name="60% - Accent2" xfId="3028"/>
    <cellStyle name="60% - Accent3" xfId="3029"/>
    <cellStyle name="60% - Accent4" xfId="3030"/>
    <cellStyle name="60% - Accent5" xfId="3031"/>
    <cellStyle name="60% - Accent6" xfId="3032"/>
    <cellStyle name="60% - Акцент1 2" xfId="3034"/>
    <cellStyle name="60% - Акцент1 3" xfId="3033"/>
    <cellStyle name="60% - Акцент2 2" xfId="3036"/>
    <cellStyle name="60% - Акцент2 3" xfId="3035"/>
    <cellStyle name="60% - Акцент3 2" xfId="3038"/>
    <cellStyle name="60% - Акцент3 3" xfId="3037"/>
    <cellStyle name="60% - Акцент4 2" xfId="3040"/>
    <cellStyle name="60% - Акцент4 3" xfId="3039"/>
    <cellStyle name="60% - Акцент5 2" xfId="3042"/>
    <cellStyle name="60% - Акцент5 3" xfId="3041"/>
    <cellStyle name="60% - Акцент6 2" xfId="3044"/>
    <cellStyle name="60% - Акцент6 3" xfId="3043"/>
    <cellStyle name="Accent1" xfId="3045"/>
    <cellStyle name="Accent2" xfId="3046"/>
    <cellStyle name="Accent3" xfId="3047"/>
    <cellStyle name="Accent4" xfId="3048"/>
    <cellStyle name="Accent5" xfId="3049"/>
    <cellStyle name="Accent6" xfId="3050"/>
    <cellStyle name="AFE" xfId="3051"/>
    <cellStyle name="Bad" xfId="3052"/>
    <cellStyle name="Calculation" xfId="3053"/>
    <cellStyle name="Check Cell" xfId="3054"/>
    <cellStyle name="Column4_end" xfId="3055"/>
    <cellStyle name="Comma [0]" xfId="3056"/>
    <cellStyle name="Comma_irl tel sep5" xfId="3057"/>
    <cellStyle name="Currency [0]" xfId="3058"/>
    <cellStyle name="Currency_irl tel sep5" xfId="3059"/>
    <cellStyle name="Explanatory Text" xfId="3060"/>
    <cellStyle name="ggg" xfId="3061"/>
    <cellStyle name="Good" xfId="3062"/>
    <cellStyle name="Header1" xfId="3063"/>
    <cellStyle name="Header2" xfId="3064"/>
    <cellStyle name="Heading 1" xfId="3065"/>
    <cellStyle name="Heading 2" xfId="3066"/>
    <cellStyle name="Heading 3" xfId="3067"/>
    <cellStyle name="Heading 4" xfId="3068"/>
    <cellStyle name="Iau?iue_drnrcodiaec e in?lno cr 1999 aia" xfId="3069"/>
    <cellStyle name="Input" xfId="3070"/>
    <cellStyle name="Input cells" xfId="3071"/>
    <cellStyle name="Input_Приложение №3" xfId="3072"/>
    <cellStyle name="Komma [0]_laroux" xfId="3073"/>
    <cellStyle name="Komma_laroux" xfId="3074"/>
    <cellStyle name="KOP" xfId="3075"/>
    <cellStyle name="KOP2" xfId="3076"/>
    <cellStyle name="KOPP" xfId="3077"/>
    <cellStyle name="Linked Cell" xfId="3078"/>
    <cellStyle name="Neutral" xfId="3079"/>
    <cellStyle name="Normal_2003 Rosneft Container PL" xfId="3080"/>
    <cellStyle name="normбlnм_laroux" xfId="3081"/>
    <cellStyle name="Note" xfId="3082"/>
    <cellStyle name="Note 2" xfId="3083"/>
    <cellStyle name="Output" xfId="3084"/>
    <cellStyle name="REGEL" xfId="3085"/>
    <cellStyle name="SAPBEXaggData" xfId="3086"/>
    <cellStyle name="SAPBEXaggDataEmph" xfId="3087"/>
    <cellStyle name="SAPBEXaggItem" xfId="3088"/>
    <cellStyle name="SAPBEXaggItemX" xfId="3089"/>
    <cellStyle name="SAPBEXchaText" xfId="3090"/>
    <cellStyle name="SAPBEXchaText 2" xfId="3091"/>
    <cellStyle name="SAPBEXexcBad7" xfId="3092"/>
    <cellStyle name="SAPBEXexcBad8" xfId="3093"/>
    <cellStyle name="SAPBEXexcBad9" xfId="3094"/>
    <cellStyle name="SAPBEXexcCritical4" xfId="3095"/>
    <cellStyle name="SAPBEXexcCritical5" xfId="3096"/>
    <cellStyle name="SAPBEXexcCritical6" xfId="3097"/>
    <cellStyle name="SAPBEXexcGood1" xfId="3098"/>
    <cellStyle name="SAPBEXexcGood2" xfId="3099"/>
    <cellStyle name="SAPBEXexcGood3" xfId="3100"/>
    <cellStyle name="SAPBEXfilterDrill" xfId="3101"/>
    <cellStyle name="SAPBEXfilterItem" xfId="3102"/>
    <cellStyle name="SAPBEXfilterText" xfId="3103"/>
    <cellStyle name="SAPBEXformats" xfId="3104"/>
    <cellStyle name="SAPBEXformats 2" xfId="3105"/>
    <cellStyle name="SAPBEXheaderItem" xfId="3106"/>
    <cellStyle name="SAPBEXheaderText" xfId="3107"/>
    <cellStyle name="SAPBEXHLevel0" xfId="3108"/>
    <cellStyle name="SAPBEXHLevel0 2" xfId="3109"/>
    <cellStyle name="SAPBEXHLevel0X" xfId="3110"/>
    <cellStyle name="SAPBEXHLevel0X 2" xfId="3111"/>
    <cellStyle name="SAPBEXHLevel1" xfId="3112"/>
    <cellStyle name="SAPBEXHLevel1 2" xfId="3113"/>
    <cellStyle name="SAPBEXHLevel1X" xfId="3114"/>
    <cellStyle name="SAPBEXHLevel1X 2" xfId="3115"/>
    <cellStyle name="SAPBEXHLevel2" xfId="3116"/>
    <cellStyle name="SAPBEXHLevel2 2" xfId="3117"/>
    <cellStyle name="SAPBEXHLevel2X" xfId="3118"/>
    <cellStyle name="SAPBEXHLevel2X 2" xfId="3119"/>
    <cellStyle name="SAPBEXHLevel3" xfId="3120"/>
    <cellStyle name="SAPBEXHLevel3 2" xfId="3121"/>
    <cellStyle name="SAPBEXHLevel3X" xfId="3122"/>
    <cellStyle name="SAPBEXHLevel3X 2" xfId="3123"/>
    <cellStyle name="SAPBEXresData" xfId="3124"/>
    <cellStyle name="SAPBEXresDataEmph" xfId="3125"/>
    <cellStyle name="SAPBEXresItem" xfId="3126"/>
    <cellStyle name="SAPBEXresItemX" xfId="3127"/>
    <cellStyle name="SAPBEXstdData" xfId="3128"/>
    <cellStyle name="SAPBEXstdDataEmph" xfId="3129"/>
    <cellStyle name="SAPBEXstdItem" xfId="3130"/>
    <cellStyle name="SAPBEXstdItemX" xfId="3131"/>
    <cellStyle name="SAPBEXstdItemX 2" xfId="3132"/>
    <cellStyle name="SAPBEXtitle" xfId="3133"/>
    <cellStyle name="SAPBEXundefined" xfId="3134"/>
    <cellStyle name="SAPOutput" xfId="3135"/>
    <cellStyle name="SAPOutput 2" xfId="3136"/>
    <cellStyle name="section" xfId="3137"/>
    <cellStyle name="Standaard_laroux" xfId="3138"/>
    <cellStyle name="Title" xfId="3139"/>
    <cellStyle name="Total" xfId="3140"/>
    <cellStyle name="Valuta [0]_laroux" xfId="3141"/>
    <cellStyle name="Valuta_laroux" xfId="3142"/>
    <cellStyle name="Warning Text" xfId="3143"/>
    <cellStyle name="Акцент1 2" xfId="3145"/>
    <cellStyle name="Акцент1 3" xfId="3144"/>
    <cellStyle name="Акцент2 2" xfId="3147"/>
    <cellStyle name="Акцент2 3" xfId="3146"/>
    <cellStyle name="Акцент3 2" xfId="3149"/>
    <cellStyle name="Акцент3 3" xfId="3148"/>
    <cellStyle name="Акцент4 2" xfId="3151"/>
    <cellStyle name="Акцент4 3" xfId="3150"/>
    <cellStyle name="Акцент5 2" xfId="3153"/>
    <cellStyle name="Акцент5 3" xfId="3152"/>
    <cellStyle name="Акцент6 2" xfId="3155"/>
    <cellStyle name="Акцент6 3" xfId="3154"/>
    <cellStyle name="без_0" xfId="3156"/>
    <cellStyle name="без0" xfId="3157"/>
    <cellStyle name="Беззащитный" xfId="3158"/>
    <cellStyle name="Ввод  2" xfId="3160"/>
    <cellStyle name="Ввод  3" xfId="3159"/>
    <cellStyle name="Вывод 2" xfId="3162"/>
    <cellStyle name="Вывод 3" xfId="3161"/>
    <cellStyle name="Вычисление 2" xfId="3164"/>
    <cellStyle name="Вычисление 3" xfId="3163"/>
    <cellStyle name="Заголовок 1 2" xfId="3166"/>
    <cellStyle name="Заголовок 1 3" xfId="3165"/>
    <cellStyle name="Заголовок 2 2" xfId="3168"/>
    <cellStyle name="Заголовок 2 3" xfId="3167"/>
    <cellStyle name="Заголовок 3 2" xfId="3170"/>
    <cellStyle name="Заголовок 3 3" xfId="3169"/>
    <cellStyle name="Заголовок 4 2" xfId="3172"/>
    <cellStyle name="Заголовок 4 3" xfId="3171"/>
    <cellStyle name="зат1" xfId="3173"/>
    <cellStyle name="Защитный" xfId="3174"/>
    <cellStyle name="Итог 2" xfId="3176"/>
    <cellStyle name="Итог 3" xfId="3175"/>
    <cellStyle name="кол_во" xfId="3177"/>
    <cellStyle name="Контрольная ячейка 2" xfId="3179"/>
    <cellStyle name="Контрольная ячейка 3" xfId="3178"/>
    <cellStyle name="Название 2" xfId="3181"/>
    <cellStyle name="Название 3" xfId="3180"/>
    <cellStyle name="Нейтральный 2" xfId="3183"/>
    <cellStyle name="Нейтральный 3" xfId="3182"/>
    <cellStyle name="норм1" xfId="3184"/>
    <cellStyle name="Обычный" xfId="0" builtinId="0"/>
    <cellStyle name="Обычный 10" xfId="1"/>
    <cellStyle name="Обычный 11" xfId="6"/>
    <cellStyle name="Обычный 11 2" xfId="3185"/>
    <cellStyle name="Обычный 11 2 2" xfId="3287"/>
    <cellStyle name="Обычный 11 2 3" xfId="3286"/>
    <cellStyle name="Обычный 12" xfId="3"/>
    <cellStyle name="Обычный 12 2" xfId="3288"/>
    <cellStyle name="Обычный 12 3" xfId="3289"/>
    <cellStyle name="Обычный 13" xfId="7"/>
    <cellStyle name="Обычный 13 2" xfId="3186"/>
    <cellStyle name="Обычный 13 3" xfId="3240"/>
    <cellStyle name="Обычный 14" xfId="8"/>
    <cellStyle name="Обычный 15" xfId="9"/>
    <cellStyle name="Обычный 16" xfId="10"/>
    <cellStyle name="Обычный 16 2" xfId="3290"/>
    <cellStyle name="Обычный 16 2 2" xfId="3295"/>
    <cellStyle name="Обычный 16 3" xfId="3296"/>
    <cellStyle name="Обычный 17" xfId="3241"/>
    <cellStyle name="Обычный 18" xfId="3242"/>
    <cellStyle name="Обычный 19" xfId="3243"/>
    <cellStyle name="Обычный 2" xfId="4"/>
    <cellStyle name="Обычный 2 2" xfId="3187"/>
    <cellStyle name="Обычный 2 2 2" xfId="3188"/>
    <cellStyle name="Обычный 2 3" xfId="3189"/>
    <cellStyle name="Обычный 2 3 2" xfId="3190"/>
    <cellStyle name="Обычный 2 4" xfId="3191"/>
    <cellStyle name="Обычный 2_ГИС ЭБ предложение ТПГ_080609" xfId="3192"/>
    <cellStyle name="Обычный 20" xfId="2"/>
    <cellStyle name="Обычный 21" xfId="3297"/>
    <cellStyle name="Обычный 22" xfId="3299"/>
    <cellStyle name="Обычный 23" xfId="3298"/>
    <cellStyle name="Обычный 24" xfId="3300"/>
    <cellStyle name="Обычный 25" xfId="3302"/>
    <cellStyle name="Обычный 26" xfId="3301"/>
    <cellStyle name="Обычный 3" xfId="3193"/>
    <cellStyle name="Обычный 3 2" xfId="3194"/>
    <cellStyle name="Обычный 3 2 2" xfId="3195"/>
    <cellStyle name="Обычный 3 3" xfId="3196"/>
    <cellStyle name="Обычный 3_Расчет по ДГТУ БП и  ГП сент08" xfId="3197"/>
    <cellStyle name="Обычный 4" xfId="3198"/>
    <cellStyle name="Обычный 4 2" xfId="3199"/>
    <cellStyle name="Обычный 5" xfId="3200"/>
    <cellStyle name="Обычный 6" xfId="3201"/>
    <cellStyle name="Обычный 7" xfId="3202"/>
    <cellStyle name="Обычный 7 2" xfId="3203"/>
    <cellStyle name="Обычный 8" xfId="3204"/>
    <cellStyle name="Обычный 8 2" xfId="3205"/>
    <cellStyle name="Обычный 9" xfId="5"/>
    <cellStyle name="Обычный 9 2" xfId="3206"/>
    <cellStyle name="Плохой 2" xfId="3208"/>
    <cellStyle name="Плохой 3" xfId="3207"/>
    <cellStyle name="Пояснение 2" xfId="3210"/>
    <cellStyle name="Пояснение 3" xfId="3209"/>
    <cellStyle name="Примечание 2" xfId="3212"/>
    <cellStyle name="Примечание 3" xfId="3211"/>
    <cellStyle name="проц_без0" xfId="3213"/>
    <cellStyle name="Процентный 2" xfId="3214"/>
    <cellStyle name="Процентный 2 2" xfId="3215"/>
    <cellStyle name="Процентный 3" xfId="3216"/>
    <cellStyle name="Процентный 3 2" xfId="3217"/>
    <cellStyle name="Процентный 4" xfId="3218"/>
    <cellStyle name="Процентный 4 2" xfId="3219"/>
    <cellStyle name="Процентный 5" xfId="3220"/>
    <cellStyle name="резерв1" xfId="3221"/>
    <cellStyle name="Связанная ячейка 2" xfId="3223"/>
    <cellStyle name="Связанная ячейка 3" xfId="3222"/>
    <cellStyle name="Стиль 1" xfId="3224"/>
    <cellStyle name="Стиль 2" xfId="3225"/>
    <cellStyle name="Текст" xfId="3226"/>
    <cellStyle name="Текст предупреждения 2" xfId="3228"/>
    <cellStyle name="Текст предупреждения 3" xfId="3227"/>
    <cellStyle name="Тысячи [0]_ МБП" xfId="3229"/>
    <cellStyle name="Тысячи [а]" xfId="3230"/>
    <cellStyle name="Тысячи_ МБП" xfId="3231"/>
    <cellStyle name="Финансовый 2" xfId="3232"/>
    <cellStyle name="Финансовый 2 2" xfId="3233"/>
    <cellStyle name="Финансовый 2 2 2" xfId="3234"/>
    <cellStyle name="Финансовый 2 3" xfId="3235"/>
    <cellStyle name="Финансовый2" xfId="3236"/>
    <cellStyle name="Хороший 2" xfId="3238"/>
    <cellStyle name="Хороший 3" xfId="3237"/>
    <cellStyle name="ю_x001d_р§_x000c_зю_x0017__x000d_аюU_x0001_K_x0014_r_x0015__x0007__x0001__x0001_" xfId="323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7"/>
  <sheetViews>
    <sheetView tabSelected="1" topLeftCell="A133" zoomScale="80" zoomScaleNormal="80" zoomScaleSheetLayoutView="70" workbookViewId="0">
      <selection activeCell="C162" sqref="C162"/>
    </sheetView>
  </sheetViews>
  <sheetFormatPr defaultRowHeight="15.75"/>
  <cols>
    <col min="1" max="1" width="11.5703125" style="1" customWidth="1"/>
    <col min="2" max="2" width="81.42578125" style="2" customWidth="1"/>
    <col min="3" max="3" width="13.5703125" style="2" customWidth="1"/>
    <col min="4" max="4" width="14" style="2" customWidth="1"/>
    <col min="5" max="5" width="17.28515625" style="2" customWidth="1"/>
    <col min="6" max="6" width="25.85546875" style="2" customWidth="1"/>
    <col min="7" max="7" width="26" style="2" customWidth="1"/>
    <col min="8" max="253" width="9.140625" style="2"/>
    <col min="254" max="254" width="8.7109375" style="2" customWidth="1"/>
    <col min="255" max="255" width="78.7109375" style="2" customWidth="1"/>
    <col min="256" max="256" width="13.5703125" style="2" customWidth="1"/>
    <col min="257" max="257" width="14" style="2" customWidth="1"/>
    <col min="258" max="258" width="17.28515625" style="2" customWidth="1"/>
    <col min="259" max="259" width="25.85546875" style="2" customWidth="1"/>
    <col min="260" max="260" width="20.42578125" style="2" customWidth="1"/>
    <col min="261" max="261" width="10.85546875" style="2" bestFit="1" customWidth="1"/>
    <col min="262" max="262" width="12.42578125" style="2" customWidth="1"/>
    <col min="263" max="263" width="26" style="2" customWidth="1"/>
    <col min="264" max="509" width="9.140625" style="2"/>
    <col min="510" max="510" width="8.7109375" style="2" customWidth="1"/>
    <col min="511" max="511" width="78.7109375" style="2" customWidth="1"/>
    <col min="512" max="512" width="13.5703125" style="2" customWidth="1"/>
    <col min="513" max="513" width="14" style="2" customWidth="1"/>
    <col min="514" max="514" width="17.28515625" style="2" customWidth="1"/>
    <col min="515" max="515" width="25.85546875" style="2" customWidth="1"/>
    <col min="516" max="516" width="20.42578125" style="2" customWidth="1"/>
    <col min="517" max="517" width="10.85546875" style="2" bestFit="1" customWidth="1"/>
    <col min="518" max="518" width="12.42578125" style="2" customWidth="1"/>
    <col min="519" max="519" width="26" style="2" customWidth="1"/>
    <col min="520" max="765" width="9.140625" style="2"/>
    <col min="766" max="766" width="8.7109375" style="2" customWidth="1"/>
    <col min="767" max="767" width="78.7109375" style="2" customWidth="1"/>
    <col min="768" max="768" width="13.5703125" style="2" customWidth="1"/>
    <col min="769" max="769" width="14" style="2" customWidth="1"/>
    <col min="770" max="770" width="17.28515625" style="2" customWidth="1"/>
    <col min="771" max="771" width="25.85546875" style="2" customWidth="1"/>
    <col min="772" max="772" width="20.42578125" style="2" customWidth="1"/>
    <col min="773" max="773" width="10.85546875" style="2" bestFit="1" customWidth="1"/>
    <col min="774" max="774" width="12.42578125" style="2" customWidth="1"/>
    <col min="775" max="775" width="26" style="2" customWidth="1"/>
    <col min="776" max="1021" width="9.140625" style="2"/>
    <col min="1022" max="1022" width="8.7109375" style="2" customWidth="1"/>
    <col min="1023" max="1023" width="78.7109375" style="2" customWidth="1"/>
    <col min="1024" max="1024" width="13.5703125" style="2" customWidth="1"/>
    <col min="1025" max="1025" width="14" style="2" customWidth="1"/>
    <col min="1026" max="1026" width="17.28515625" style="2" customWidth="1"/>
    <col min="1027" max="1027" width="25.85546875" style="2" customWidth="1"/>
    <col min="1028" max="1028" width="20.42578125" style="2" customWidth="1"/>
    <col min="1029" max="1029" width="10.85546875" style="2" bestFit="1" customWidth="1"/>
    <col min="1030" max="1030" width="12.42578125" style="2" customWidth="1"/>
    <col min="1031" max="1031" width="26" style="2" customWidth="1"/>
    <col min="1032" max="1277" width="9.140625" style="2"/>
    <col min="1278" max="1278" width="8.7109375" style="2" customWidth="1"/>
    <col min="1279" max="1279" width="78.7109375" style="2" customWidth="1"/>
    <col min="1280" max="1280" width="13.5703125" style="2" customWidth="1"/>
    <col min="1281" max="1281" width="14" style="2" customWidth="1"/>
    <col min="1282" max="1282" width="17.28515625" style="2" customWidth="1"/>
    <col min="1283" max="1283" width="25.85546875" style="2" customWidth="1"/>
    <col min="1284" max="1284" width="20.42578125" style="2" customWidth="1"/>
    <col min="1285" max="1285" width="10.85546875" style="2" bestFit="1" customWidth="1"/>
    <col min="1286" max="1286" width="12.42578125" style="2" customWidth="1"/>
    <col min="1287" max="1287" width="26" style="2" customWidth="1"/>
    <col min="1288" max="1533" width="9.140625" style="2"/>
    <col min="1534" max="1534" width="8.7109375" style="2" customWidth="1"/>
    <col min="1535" max="1535" width="78.7109375" style="2" customWidth="1"/>
    <col min="1536" max="1536" width="13.5703125" style="2" customWidth="1"/>
    <col min="1537" max="1537" width="14" style="2" customWidth="1"/>
    <col min="1538" max="1538" width="17.28515625" style="2" customWidth="1"/>
    <col min="1539" max="1539" width="25.85546875" style="2" customWidth="1"/>
    <col min="1540" max="1540" width="20.42578125" style="2" customWidth="1"/>
    <col min="1541" max="1541" width="10.85546875" style="2" bestFit="1" customWidth="1"/>
    <col min="1542" max="1542" width="12.42578125" style="2" customWidth="1"/>
    <col min="1543" max="1543" width="26" style="2" customWidth="1"/>
    <col min="1544" max="1789" width="9.140625" style="2"/>
    <col min="1790" max="1790" width="8.7109375" style="2" customWidth="1"/>
    <col min="1791" max="1791" width="78.7109375" style="2" customWidth="1"/>
    <col min="1792" max="1792" width="13.5703125" style="2" customWidth="1"/>
    <col min="1793" max="1793" width="14" style="2" customWidth="1"/>
    <col min="1794" max="1794" width="17.28515625" style="2" customWidth="1"/>
    <col min="1795" max="1795" width="25.85546875" style="2" customWidth="1"/>
    <col min="1796" max="1796" width="20.42578125" style="2" customWidth="1"/>
    <col min="1797" max="1797" width="10.85546875" style="2" bestFit="1" customWidth="1"/>
    <col min="1798" max="1798" width="12.42578125" style="2" customWidth="1"/>
    <col min="1799" max="1799" width="26" style="2" customWidth="1"/>
    <col min="1800" max="2045" width="9.140625" style="2"/>
    <col min="2046" max="2046" width="8.7109375" style="2" customWidth="1"/>
    <col min="2047" max="2047" width="78.7109375" style="2" customWidth="1"/>
    <col min="2048" max="2048" width="13.5703125" style="2" customWidth="1"/>
    <col min="2049" max="2049" width="14" style="2" customWidth="1"/>
    <col min="2050" max="2050" width="17.28515625" style="2" customWidth="1"/>
    <col min="2051" max="2051" width="25.85546875" style="2" customWidth="1"/>
    <col min="2052" max="2052" width="20.42578125" style="2" customWidth="1"/>
    <col min="2053" max="2053" width="10.85546875" style="2" bestFit="1" customWidth="1"/>
    <col min="2054" max="2054" width="12.42578125" style="2" customWidth="1"/>
    <col min="2055" max="2055" width="26" style="2" customWidth="1"/>
    <col min="2056" max="2301" width="9.140625" style="2"/>
    <col min="2302" max="2302" width="8.7109375" style="2" customWidth="1"/>
    <col min="2303" max="2303" width="78.7109375" style="2" customWidth="1"/>
    <col min="2304" max="2304" width="13.5703125" style="2" customWidth="1"/>
    <col min="2305" max="2305" width="14" style="2" customWidth="1"/>
    <col min="2306" max="2306" width="17.28515625" style="2" customWidth="1"/>
    <col min="2307" max="2307" width="25.85546875" style="2" customWidth="1"/>
    <col min="2308" max="2308" width="20.42578125" style="2" customWidth="1"/>
    <col min="2309" max="2309" width="10.85546875" style="2" bestFit="1" customWidth="1"/>
    <col min="2310" max="2310" width="12.42578125" style="2" customWidth="1"/>
    <col min="2311" max="2311" width="26" style="2" customWidth="1"/>
    <col min="2312" max="2557" width="9.140625" style="2"/>
    <col min="2558" max="2558" width="8.7109375" style="2" customWidth="1"/>
    <col min="2559" max="2559" width="78.7109375" style="2" customWidth="1"/>
    <col min="2560" max="2560" width="13.5703125" style="2" customWidth="1"/>
    <col min="2561" max="2561" width="14" style="2" customWidth="1"/>
    <col min="2562" max="2562" width="17.28515625" style="2" customWidth="1"/>
    <col min="2563" max="2563" width="25.85546875" style="2" customWidth="1"/>
    <col min="2564" max="2564" width="20.42578125" style="2" customWidth="1"/>
    <col min="2565" max="2565" width="10.85546875" style="2" bestFit="1" customWidth="1"/>
    <col min="2566" max="2566" width="12.42578125" style="2" customWidth="1"/>
    <col min="2567" max="2567" width="26" style="2" customWidth="1"/>
    <col min="2568" max="2813" width="9.140625" style="2"/>
    <col min="2814" max="2814" width="8.7109375" style="2" customWidth="1"/>
    <col min="2815" max="2815" width="78.7109375" style="2" customWidth="1"/>
    <col min="2816" max="2816" width="13.5703125" style="2" customWidth="1"/>
    <col min="2817" max="2817" width="14" style="2" customWidth="1"/>
    <col min="2818" max="2818" width="17.28515625" style="2" customWidth="1"/>
    <col min="2819" max="2819" width="25.85546875" style="2" customWidth="1"/>
    <col min="2820" max="2820" width="20.42578125" style="2" customWidth="1"/>
    <col min="2821" max="2821" width="10.85546875" style="2" bestFit="1" customWidth="1"/>
    <col min="2822" max="2822" width="12.42578125" style="2" customWidth="1"/>
    <col min="2823" max="2823" width="26" style="2" customWidth="1"/>
    <col min="2824" max="3069" width="9.140625" style="2"/>
    <col min="3070" max="3070" width="8.7109375" style="2" customWidth="1"/>
    <col min="3071" max="3071" width="78.7109375" style="2" customWidth="1"/>
    <col min="3072" max="3072" width="13.5703125" style="2" customWidth="1"/>
    <col min="3073" max="3073" width="14" style="2" customWidth="1"/>
    <col min="3074" max="3074" width="17.28515625" style="2" customWidth="1"/>
    <col min="3075" max="3075" width="25.85546875" style="2" customWidth="1"/>
    <col min="3076" max="3076" width="20.42578125" style="2" customWidth="1"/>
    <col min="3077" max="3077" width="10.85546875" style="2" bestFit="1" customWidth="1"/>
    <col min="3078" max="3078" width="12.42578125" style="2" customWidth="1"/>
    <col min="3079" max="3079" width="26" style="2" customWidth="1"/>
    <col min="3080" max="3325" width="9.140625" style="2"/>
    <col min="3326" max="3326" width="8.7109375" style="2" customWidth="1"/>
    <col min="3327" max="3327" width="78.7109375" style="2" customWidth="1"/>
    <col min="3328" max="3328" width="13.5703125" style="2" customWidth="1"/>
    <col min="3329" max="3329" width="14" style="2" customWidth="1"/>
    <col min="3330" max="3330" width="17.28515625" style="2" customWidth="1"/>
    <col min="3331" max="3331" width="25.85546875" style="2" customWidth="1"/>
    <col min="3332" max="3332" width="20.42578125" style="2" customWidth="1"/>
    <col min="3333" max="3333" width="10.85546875" style="2" bestFit="1" customWidth="1"/>
    <col min="3334" max="3334" width="12.42578125" style="2" customWidth="1"/>
    <col min="3335" max="3335" width="26" style="2" customWidth="1"/>
    <col min="3336" max="3581" width="9.140625" style="2"/>
    <col min="3582" max="3582" width="8.7109375" style="2" customWidth="1"/>
    <col min="3583" max="3583" width="78.7109375" style="2" customWidth="1"/>
    <col min="3584" max="3584" width="13.5703125" style="2" customWidth="1"/>
    <col min="3585" max="3585" width="14" style="2" customWidth="1"/>
    <col min="3586" max="3586" width="17.28515625" style="2" customWidth="1"/>
    <col min="3587" max="3587" width="25.85546875" style="2" customWidth="1"/>
    <col min="3588" max="3588" width="20.42578125" style="2" customWidth="1"/>
    <col min="3589" max="3589" width="10.85546875" style="2" bestFit="1" customWidth="1"/>
    <col min="3590" max="3590" width="12.42578125" style="2" customWidth="1"/>
    <col min="3591" max="3591" width="26" style="2" customWidth="1"/>
    <col min="3592" max="3837" width="9.140625" style="2"/>
    <col min="3838" max="3838" width="8.7109375" style="2" customWidth="1"/>
    <col min="3839" max="3839" width="78.7109375" style="2" customWidth="1"/>
    <col min="3840" max="3840" width="13.5703125" style="2" customWidth="1"/>
    <col min="3841" max="3841" width="14" style="2" customWidth="1"/>
    <col min="3842" max="3842" width="17.28515625" style="2" customWidth="1"/>
    <col min="3843" max="3843" width="25.85546875" style="2" customWidth="1"/>
    <col min="3844" max="3844" width="20.42578125" style="2" customWidth="1"/>
    <col min="3845" max="3845" width="10.85546875" style="2" bestFit="1" customWidth="1"/>
    <col min="3846" max="3846" width="12.42578125" style="2" customWidth="1"/>
    <col min="3847" max="3847" width="26" style="2" customWidth="1"/>
    <col min="3848" max="4093" width="9.140625" style="2"/>
    <col min="4094" max="4094" width="8.7109375" style="2" customWidth="1"/>
    <col min="4095" max="4095" width="78.7109375" style="2" customWidth="1"/>
    <col min="4096" max="4096" width="13.5703125" style="2" customWidth="1"/>
    <col min="4097" max="4097" width="14" style="2" customWidth="1"/>
    <col min="4098" max="4098" width="17.28515625" style="2" customWidth="1"/>
    <col min="4099" max="4099" width="25.85546875" style="2" customWidth="1"/>
    <col min="4100" max="4100" width="20.42578125" style="2" customWidth="1"/>
    <col min="4101" max="4101" width="10.85546875" style="2" bestFit="1" customWidth="1"/>
    <col min="4102" max="4102" width="12.42578125" style="2" customWidth="1"/>
    <col min="4103" max="4103" width="26" style="2" customWidth="1"/>
    <col min="4104" max="4349" width="9.140625" style="2"/>
    <col min="4350" max="4350" width="8.7109375" style="2" customWidth="1"/>
    <col min="4351" max="4351" width="78.7109375" style="2" customWidth="1"/>
    <col min="4352" max="4352" width="13.5703125" style="2" customWidth="1"/>
    <col min="4353" max="4353" width="14" style="2" customWidth="1"/>
    <col min="4354" max="4354" width="17.28515625" style="2" customWidth="1"/>
    <col min="4355" max="4355" width="25.85546875" style="2" customWidth="1"/>
    <col min="4356" max="4356" width="20.42578125" style="2" customWidth="1"/>
    <col min="4357" max="4357" width="10.85546875" style="2" bestFit="1" customWidth="1"/>
    <col min="4358" max="4358" width="12.42578125" style="2" customWidth="1"/>
    <col min="4359" max="4359" width="26" style="2" customWidth="1"/>
    <col min="4360" max="4605" width="9.140625" style="2"/>
    <col min="4606" max="4606" width="8.7109375" style="2" customWidth="1"/>
    <col min="4607" max="4607" width="78.7109375" style="2" customWidth="1"/>
    <col min="4608" max="4608" width="13.5703125" style="2" customWidth="1"/>
    <col min="4609" max="4609" width="14" style="2" customWidth="1"/>
    <col min="4610" max="4610" width="17.28515625" style="2" customWidth="1"/>
    <col min="4611" max="4611" width="25.85546875" style="2" customWidth="1"/>
    <col min="4612" max="4612" width="20.42578125" style="2" customWidth="1"/>
    <col min="4613" max="4613" width="10.85546875" style="2" bestFit="1" customWidth="1"/>
    <col min="4614" max="4614" width="12.42578125" style="2" customWidth="1"/>
    <col min="4615" max="4615" width="26" style="2" customWidth="1"/>
    <col min="4616" max="4861" width="9.140625" style="2"/>
    <col min="4862" max="4862" width="8.7109375" style="2" customWidth="1"/>
    <col min="4863" max="4863" width="78.7109375" style="2" customWidth="1"/>
    <col min="4864" max="4864" width="13.5703125" style="2" customWidth="1"/>
    <col min="4865" max="4865" width="14" style="2" customWidth="1"/>
    <col min="4866" max="4866" width="17.28515625" style="2" customWidth="1"/>
    <col min="4867" max="4867" width="25.85546875" style="2" customWidth="1"/>
    <col min="4868" max="4868" width="20.42578125" style="2" customWidth="1"/>
    <col min="4869" max="4869" width="10.85546875" style="2" bestFit="1" customWidth="1"/>
    <col min="4870" max="4870" width="12.42578125" style="2" customWidth="1"/>
    <col min="4871" max="4871" width="26" style="2" customWidth="1"/>
    <col min="4872" max="5117" width="9.140625" style="2"/>
    <col min="5118" max="5118" width="8.7109375" style="2" customWidth="1"/>
    <col min="5119" max="5119" width="78.7109375" style="2" customWidth="1"/>
    <col min="5120" max="5120" width="13.5703125" style="2" customWidth="1"/>
    <col min="5121" max="5121" width="14" style="2" customWidth="1"/>
    <col min="5122" max="5122" width="17.28515625" style="2" customWidth="1"/>
    <col min="5123" max="5123" width="25.85546875" style="2" customWidth="1"/>
    <col min="5124" max="5124" width="20.42578125" style="2" customWidth="1"/>
    <col min="5125" max="5125" width="10.85546875" style="2" bestFit="1" customWidth="1"/>
    <col min="5126" max="5126" width="12.42578125" style="2" customWidth="1"/>
    <col min="5127" max="5127" width="26" style="2" customWidth="1"/>
    <col min="5128" max="5373" width="9.140625" style="2"/>
    <col min="5374" max="5374" width="8.7109375" style="2" customWidth="1"/>
    <col min="5375" max="5375" width="78.7109375" style="2" customWidth="1"/>
    <col min="5376" max="5376" width="13.5703125" style="2" customWidth="1"/>
    <col min="5377" max="5377" width="14" style="2" customWidth="1"/>
    <col min="5378" max="5378" width="17.28515625" style="2" customWidth="1"/>
    <col min="5379" max="5379" width="25.85546875" style="2" customWidth="1"/>
    <col min="5380" max="5380" width="20.42578125" style="2" customWidth="1"/>
    <col min="5381" max="5381" width="10.85546875" style="2" bestFit="1" customWidth="1"/>
    <col min="5382" max="5382" width="12.42578125" style="2" customWidth="1"/>
    <col min="5383" max="5383" width="26" style="2" customWidth="1"/>
    <col min="5384" max="5629" width="9.140625" style="2"/>
    <col min="5630" max="5630" width="8.7109375" style="2" customWidth="1"/>
    <col min="5631" max="5631" width="78.7109375" style="2" customWidth="1"/>
    <col min="5632" max="5632" width="13.5703125" style="2" customWidth="1"/>
    <col min="5633" max="5633" width="14" style="2" customWidth="1"/>
    <col min="5634" max="5634" width="17.28515625" style="2" customWidth="1"/>
    <col min="5635" max="5635" width="25.85546875" style="2" customWidth="1"/>
    <col min="5636" max="5636" width="20.42578125" style="2" customWidth="1"/>
    <col min="5637" max="5637" width="10.85546875" style="2" bestFit="1" customWidth="1"/>
    <col min="5638" max="5638" width="12.42578125" style="2" customWidth="1"/>
    <col min="5639" max="5639" width="26" style="2" customWidth="1"/>
    <col min="5640" max="5885" width="9.140625" style="2"/>
    <col min="5886" max="5886" width="8.7109375" style="2" customWidth="1"/>
    <col min="5887" max="5887" width="78.7109375" style="2" customWidth="1"/>
    <col min="5888" max="5888" width="13.5703125" style="2" customWidth="1"/>
    <col min="5889" max="5889" width="14" style="2" customWidth="1"/>
    <col min="5890" max="5890" width="17.28515625" style="2" customWidth="1"/>
    <col min="5891" max="5891" width="25.85546875" style="2" customWidth="1"/>
    <col min="5892" max="5892" width="20.42578125" style="2" customWidth="1"/>
    <col min="5893" max="5893" width="10.85546875" style="2" bestFit="1" customWidth="1"/>
    <col min="5894" max="5894" width="12.42578125" style="2" customWidth="1"/>
    <col min="5895" max="5895" width="26" style="2" customWidth="1"/>
    <col min="5896" max="6141" width="9.140625" style="2"/>
    <col min="6142" max="6142" width="8.7109375" style="2" customWidth="1"/>
    <col min="6143" max="6143" width="78.7109375" style="2" customWidth="1"/>
    <col min="6144" max="6144" width="13.5703125" style="2" customWidth="1"/>
    <col min="6145" max="6145" width="14" style="2" customWidth="1"/>
    <col min="6146" max="6146" width="17.28515625" style="2" customWidth="1"/>
    <col min="6147" max="6147" width="25.85546875" style="2" customWidth="1"/>
    <col min="6148" max="6148" width="20.42578125" style="2" customWidth="1"/>
    <col min="6149" max="6149" width="10.85546875" style="2" bestFit="1" customWidth="1"/>
    <col min="6150" max="6150" width="12.42578125" style="2" customWidth="1"/>
    <col min="6151" max="6151" width="26" style="2" customWidth="1"/>
    <col min="6152" max="6397" width="9.140625" style="2"/>
    <col min="6398" max="6398" width="8.7109375" style="2" customWidth="1"/>
    <col min="6399" max="6399" width="78.7109375" style="2" customWidth="1"/>
    <col min="6400" max="6400" width="13.5703125" style="2" customWidth="1"/>
    <col min="6401" max="6401" width="14" style="2" customWidth="1"/>
    <col min="6402" max="6402" width="17.28515625" style="2" customWidth="1"/>
    <col min="6403" max="6403" width="25.85546875" style="2" customWidth="1"/>
    <col min="6404" max="6404" width="20.42578125" style="2" customWidth="1"/>
    <col min="6405" max="6405" width="10.85546875" style="2" bestFit="1" customWidth="1"/>
    <col min="6406" max="6406" width="12.42578125" style="2" customWidth="1"/>
    <col min="6407" max="6407" width="26" style="2" customWidth="1"/>
    <col min="6408" max="6653" width="9.140625" style="2"/>
    <col min="6654" max="6654" width="8.7109375" style="2" customWidth="1"/>
    <col min="6655" max="6655" width="78.7109375" style="2" customWidth="1"/>
    <col min="6656" max="6656" width="13.5703125" style="2" customWidth="1"/>
    <col min="6657" max="6657" width="14" style="2" customWidth="1"/>
    <col min="6658" max="6658" width="17.28515625" style="2" customWidth="1"/>
    <col min="6659" max="6659" width="25.85546875" style="2" customWidth="1"/>
    <col min="6660" max="6660" width="20.42578125" style="2" customWidth="1"/>
    <col min="6661" max="6661" width="10.85546875" style="2" bestFit="1" customWidth="1"/>
    <col min="6662" max="6662" width="12.42578125" style="2" customWidth="1"/>
    <col min="6663" max="6663" width="26" style="2" customWidth="1"/>
    <col min="6664" max="6909" width="9.140625" style="2"/>
    <col min="6910" max="6910" width="8.7109375" style="2" customWidth="1"/>
    <col min="6911" max="6911" width="78.7109375" style="2" customWidth="1"/>
    <col min="6912" max="6912" width="13.5703125" style="2" customWidth="1"/>
    <col min="6913" max="6913" width="14" style="2" customWidth="1"/>
    <col min="6914" max="6914" width="17.28515625" style="2" customWidth="1"/>
    <col min="6915" max="6915" width="25.85546875" style="2" customWidth="1"/>
    <col min="6916" max="6916" width="20.42578125" style="2" customWidth="1"/>
    <col min="6917" max="6917" width="10.85546875" style="2" bestFit="1" customWidth="1"/>
    <col min="6918" max="6918" width="12.42578125" style="2" customWidth="1"/>
    <col min="6919" max="6919" width="26" style="2" customWidth="1"/>
    <col min="6920" max="7165" width="9.140625" style="2"/>
    <col min="7166" max="7166" width="8.7109375" style="2" customWidth="1"/>
    <col min="7167" max="7167" width="78.7109375" style="2" customWidth="1"/>
    <col min="7168" max="7168" width="13.5703125" style="2" customWidth="1"/>
    <col min="7169" max="7169" width="14" style="2" customWidth="1"/>
    <col min="7170" max="7170" width="17.28515625" style="2" customWidth="1"/>
    <col min="7171" max="7171" width="25.85546875" style="2" customWidth="1"/>
    <col min="7172" max="7172" width="20.42578125" style="2" customWidth="1"/>
    <col min="7173" max="7173" width="10.85546875" style="2" bestFit="1" customWidth="1"/>
    <col min="7174" max="7174" width="12.42578125" style="2" customWidth="1"/>
    <col min="7175" max="7175" width="26" style="2" customWidth="1"/>
    <col min="7176" max="7421" width="9.140625" style="2"/>
    <col min="7422" max="7422" width="8.7109375" style="2" customWidth="1"/>
    <col min="7423" max="7423" width="78.7109375" style="2" customWidth="1"/>
    <col min="7424" max="7424" width="13.5703125" style="2" customWidth="1"/>
    <col min="7425" max="7425" width="14" style="2" customWidth="1"/>
    <col min="7426" max="7426" width="17.28515625" style="2" customWidth="1"/>
    <col min="7427" max="7427" width="25.85546875" style="2" customWidth="1"/>
    <col min="7428" max="7428" width="20.42578125" style="2" customWidth="1"/>
    <col min="7429" max="7429" width="10.85546875" style="2" bestFit="1" customWidth="1"/>
    <col min="7430" max="7430" width="12.42578125" style="2" customWidth="1"/>
    <col min="7431" max="7431" width="26" style="2" customWidth="1"/>
    <col min="7432" max="7677" width="9.140625" style="2"/>
    <col min="7678" max="7678" width="8.7109375" style="2" customWidth="1"/>
    <col min="7679" max="7679" width="78.7109375" style="2" customWidth="1"/>
    <col min="7680" max="7680" width="13.5703125" style="2" customWidth="1"/>
    <col min="7681" max="7681" width="14" style="2" customWidth="1"/>
    <col min="7682" max="7682" width="17.28515625" style="2" customWidth="1"/>
    <col min="7683" max="7683" width="25.85546875" style="2" customWidth="1"/>
    <col min="7684" max="7684" width="20.42578125" style="2" customWidth="1"/>
    <col min="7685" max="7685" width="10.85546875" style="2" bestFit="1" customWidth="1"/>
    <col min="7686" max="7686" width="12.42578125" style="2" customWidth="1"/>
    <col min="7687" max="7687" width="26" style="2" customWidth="1"/>
    <col min="7688" max="7933" width="9.140625" style="2"/>
    <col min="7934" max="7934" width="8.7109375" style="2" customWidth="1"/>
    <col min="7935" max="7935" width="78.7109375" style="2" customWidth="1"/>
    <col min="7936" max="7936" width="13.5703125" style="2" customWidth="1"/>
    <col min="7937" max="7937" width="14" style="2" customWidth="1"/>
    <col min="7938" max="7938" width="17.28515625" style="2" customWidth="1"/>
    <col min="7939" max="7939" width="25.85546875" style="2" customWidth="1"/>
    <col min="7940" max="7940" width="20.42578125" style="2" customWidth="1"/>
    <col min="7941" max="7941" width="10.85546875" style="2" bestFit="1" customWidth="1"/>
    <col min="7942" max="7942" width="12.42578125" style="2" customWidth="1"/>
    <col min="7943" max="7943" width="26" style="2" customWidth="1"/>
    <col min="7944" max="8189" width="9.140625" style="2"/>
    <col min="8190" max="8190" width="8.7109375" style="2" customWidth="1"/>
    <col min="8191" max="8191" width="78.7109375" style="2" customWidth="1"/>
    <col min="8192" max="8192" width="13.5703125" style="2" customWidth="1"/>
    <col min="8193" max="8193" width="14" style="2" customWidth="1"/>
    <col min="8194" max="8194" width="17.28515625" style="2" customWidth="1"/>
    <col min="8195" max="8195" width="25.85546875" style="2" customWidth="1"/>
    <col min="8196" max="8196" width="20.42578125" style="2" customWidth="1"/>
    <col min="8197" max="8197" width="10.85546875" style="2" bestFit="1" customWidth="1"/>
    <col min="8198" max="8198" width="12.42578125" style="2" customWidth="1"/>
    <col min="8199" max="8199" width="26" style="2" customWidth="1"/>
    <col min="8200" max="8445" width="9.140625" style="2"/>
    <col min="8446" max="8446" width="8.7109375" style="2" customWidth="1"/>
    <col min="8447" max="8447" width="78.7109375" style="2" customWidth="1"/>
    <col min="8448" max="8448" width="13.5703125" style="2" customWidth="1"/>
    <col min="8449" max="8449" width="14" style="2" customWidth="1"/>
    <col min="8450" max="8450" width="17.28515625" style="2" customWidth="1"/>
    <col min="8451" max="8451" width="25.85546875" style="2" customWidth="1"/>
    <col min="8452" max="8452" width="20.42578125" style="2" customWidth="1"/>
    <col min="8453" max="8453" width="10.85546875" style="2" bestFit="1" customWidth="1"/>
    <col min="8454" max="8454" width="12.42578125" style="2" customWidth="1"/>
    <col min="8455" max="8455" width="26" style="2" customWidth="1"/>
    <col min="8456" max="8701" width="9.140625" style="2"/>
    <col min="8702" max="8702" width="8.7109375" style="2" customWidth="1"/>
    <col min="8703" max="8703" width="78.7109375" style="2" customWidth="1"/>
    <col min="8704" max="8704" width="13.5703125" style="2" customWidth="1"/>
    <col min="8705" max="8705" width="14" style="2" customWidth="1"/>
    <col min="8706" max="8706" width="17.28515625" style="2" customWidth="1"/>
    <col min="8707" max="8707" width="25.85546875" style="2" customWidth="1"/>
    <col min="8708" max="8708" width="20.42578125" style="2" customWidth="1"/>
    <col min="8709" max="8709" width="10.85546875" style="2" bestFit="1" customWidth="1"/>
    <col min="8710" max="8710" width="12.42578125" style="2" customWidth="1"/>
    <col min="8711" max="8711" width="26" style="2" customWidth="1"/>
    <col min="8712" max="8957" width="9.140625" style="2"/>
    <col min="8958" max="8958" width="8.7109375" style="2" customWidth="1"/>
    <col min="8959" max="8959" width="78.7109375" style="2" customWidth="1"/>
    <col min="8960" max="8960" width="13.5703125" style="2" customWidth="1"/>
    <col min="8961" max="8961" width="14" style="2" customWidth="1"/>
    <col min="8962" max="8962" width="17.28515625" style="2" customWidth="1"/>
    <col min="8963" max="8963" width="25.85546875" style="2" customWidth="1"/>
    <col min="8964" max="8964" width="20.42578125" style="2" customWidth="1"/>
    <col min="8965" max="8965" width="10.85546875" style="2" bestFit="1" customWidth="1"/>
    <col min="8966" max="8966" width="12.42578125" style="2" customWidth="1"/>
    <col min="8967" max="8967" width="26" style="2" customWidth="1"/>
    <col min="8968" max="9213" width="9.140625" style="2"/>
    <col min="9214" max="9214" width="8.7109375" style="2" customWidth="1"/>
    <col min="9215" max="9215" width="78.7109375" style="2" customWidth="1"/>
    <col min="9216" max="9216" width="13.5703125" style="2" customWidth="1"/>
    <col min="9217" max="9217" width="14" style="2" customWidth="1"/>
    <col min="9218" max="9218" width="17.28515625" style="2" customWidth="1"/>
    <col min="9219" max="9219" width="25.85546875" style="2" customWidth="1"/>
    <col min="9220" max="9220" width="20.42578125" style="2" customWidth="1"/>
    <col min="9221" max="9221" width="10.85546875" style="2" bestFit="1" customWidth="1"/>
    <col min="9222" max="9222" width="12.42578125" style="2" customWidth="1"/>
    <col min="9223" max="9223" width="26" style="2" customWidth="1"/>
    <col min="9224" max="9469" width="9.140625" style="2"/>
    <col min="9470" max="9470" width="8.7109375" style="2" customWidth="1"/>
    <col min="9471" max="9471" width="78.7109375" style="2" customWidth="1"/>
    <col min="9472" max="9472" width="13.5703125" style="2" customWidth="1"/>
    <col min="9473" max="9473" width="14" style="2" customWidth="1"/>
    <col min="9474" max="9474" width="17.28515625" style="2" customWidth="1"/>
    <col min="9475" max="9475" width="25.85546875" style="2" customWidth="1"/>
    <col min="9476" max="9476" width="20.42578125" style="2" customWidth="1"/>
    <col min="9477" max="9477" width="10.85546875" style="2" bestFit="1" customWidth="1"/>
    <col min="9478" max="9478" width="12.42578125" style="2" customWidth="1"/>
    <col min="9479" max="9479" width="26" style="2" customWidth="1"/>
    <col min="9480" max="9725" width="9.140625" style="2"/>
    <col min="9726" max="9726" width="8.7109375" style="2" customWidth="1"/>
    <col min="9727" max="9727" width="78.7109375" style="2" customWidth="1"/>
    <col min="9728" max="9728" width="13.5703125" style="2" customWidth="1"/>
    <col min="9729" max="9729" width="14" style="2" customWidth="1"/>
    <col min="9730" max="9730" width="17.28515625" style="2" customWidth="1"/>
    <col min="9731" max="9731" width="25.85546875" style="2" customWidth="1"/>
    <col min="9732" max="9732" width="20.42578125" style="2" customWidth="1"/>
    <col min="9733" max="9733" width="10.85546875" style="2" bestFit="1" customWidth="1"/>
    <col min="9734" max="9734" width="12.42578125" style="2" customWidth="1"/>
    <col min="9735" max="9735" width="26" style="2" customWidth="1"/>
    <col min="9736" max="9981" width="9.140625" style="2"/>
    <col min="9982" max="9982" width="8.7109375" style="2" customWidth="1"/>
    <col min="9983" max="9983" width="78.7109375" style="2" customWidth="1"/>
    <col min="9984" max="9984" width="13.5703125" style="2" customWidth="1"/>
    <col min="9985" max="9985" width="14" style="2" customWidth="1"/>
    <col min="9986" max="9986" width="17.28515625" style="2" customWidth="1"/>
    <col min="9987" max="9987" width="25.85546875" style="2" customWidth="1"/>
    <col min="9988" max="9988" width="20.42578125" style="2" customWidth="1"/>
    <col min="9989" max="9989" width="10.85546875" style="2" bestFit="1" customWidth="1"/>
    <col min="9990" max="9990" width="12.42578125" style="2" customWidth="1"/>
    <col min="9991" max="9991" width="26" style="2" customWidth="1"/>
    <col min="9992" max="10237" width="9.140625" style="2"/>
    <col min="10238" max="10238" width="8.7109375" style="2" customWidth="1"/>
    <col min="10239" max="10239" width="78.7109375" style="2" customWidth="1"/>
    <col min="10240" max="10240" width="13.5703125" style="2" customWidth="1"/>
    <col min="10241" max="10241" width="14" style="2" customWidth="1"/>
    <col min="10242" max="10242" width="17.28515625" style="2" customWidth="1"/>
    <col min="10243" max="10243" width="25.85546875" style="2" customWidth="1"/>
    <col min="10244" max="10244" width="20.42578125" style="2" customWidth="1"/>
    <col min="10245" max="10245" width="10.85546875" style="2" bestFit="1" customWidth="1"/>
    <col min="10246" max="10246" width="12.42578125" style="2" customWidth="1"/>
    <col min="10247" max="10247" width="26" style="2" customWidth="1"/>
    <col min="10248" max="10493" width="9.140625" style="2"/>
    <col min="10494" max="10494" width="8.7109375" style="2" customWidth="1"/>
    <col min="10495" max="10495" width="78.7109375" style="2" customWidth="1"/>
    <col min="10496" max="10496" width="13.5703125" style="2" customWidth="1"/>
    <col min="10497" max="10497" width="14" style="2" customWidth="1"/>
    <col min="10498" max="10498" width="17.28515625" style="2" customWidth="1"/>
    <col min="10499" max="10499" width="25.85546875" style="2" customWidth="1"/>
    <col min="10500" max="10500" width="20.42578125" style="2" customWidth="1"/>
    <col min="10501" max="10501" width="10.85546875" style="2" bestFit="1" customWidth="1"/>
    <col min="10502" max="10502" width="12.42578125" style="2" customWidth="1"/>
    <col min="10503" max="10503" width="26" style="2" customWidth="1"/>
    <col min="10504" max="10749" width="9.140625" style="2"/>
    <col min="10750" max="10750" width="8.7109375" style="2" customWidth="1"/>
    <col min="10751" max="10751" width="78.7109375" style="2" customWidth="1"/>
    <col min="10752" max="10752" width="13.5703125" style="2" customWidth="1"/>
    <col min="10753" max="10753" width="14" style="2" customWidth="1"/>
    <col min="10754" max="10754" width="17.28515625" style="2" customWidth="1"/>
    <col min="10755" max="10755" width="25.85546875" style="2" customWidth="1"/>
    <col min="10756" max="10756" width="20.42578125" style="2" customWidth="1"/>
    <col min="10757" max="10757" width="10.85546875" style="2" bestFit="1" customWidth="1"/>
    <col min="10758" max="10758" width="12.42578125" style="2" customWidth="1"/>
    <col min="10759" max="10759" width="26" style="2" customWidth="1"/>
    <col min="10760" max="11005" width="9.140625" style="2"/>
    <col min="11006" max="11006" width="8.7109375" style="2" customWidth="1"/>
    <col min="11007" max="11007" width="78.7109375" style="2" customWidth="1"/>
    <col min="11008" max="11008" width="13.5703125" style="2" customWidth="1"/>
    <col min="11009" max="11009" width="14" style="2" customWidth="1"/>
    <col min="11010" max="11010" width="17.28515625" style="2" customWidth="1"/>
    <col min="11011" max="11011" width="25.85546875" style="2" customWidth="1"/>
    <col min="11012" max="11012" width="20.42578125" style="2" customWidth="1"/>
    <col min="11013" max="11013" width="10.85546875" style="2" bestFit="1" customWidth="1"/>
    <col min="11014" max="11014" width="12.42578125" style="2" customWidth="1"/>
    <col min="11015" max="11015" width="26" style="2" customWidth="1"/>
    <col min="11016" max="11261" width="9.140625" style="2"/>
    <col min="11262" max="11262" width="8.7109375" style="2" customWidth="1"/>
    <col min="11263" max="11263" width="78.7109375" style="2" customWidth="1"/>
    <col min="11264" max="11264" width="13.5703125" style="2" customWidth="1"/>
    <col min="11265" max="11265" width="14" style="2" customWidth="1"/>
    <col min="11266" max="11266" width="17.28515625" style="2" customWidth="1"/>
    <col min="11267" max="11267" width="25.85546875" style="2" customWidth="1"/>
    <col min="11268" max="11268" width="20.42578125" style="2" customWidth="1"/>
    <col min="11269" max="11269" width="10.85546875" style="2" bestFit="1" customWidth="1"/>
    <col min="11270" max="11270" width="12.42578125" style="2" customWidth="1"/>
    <col min="11271" max="11271" width="26" style="2" customWidth="1"/>
    <col min="11272" max="11517" width="9.140625" style="2"/>
    <col min="11518" max="11518" width="8.7109375" style="2" customWidth="1"/>
    <col min="11519" max="11519" width="78.7109375" style="2" customWidth="1"/>
    <col min="11520" max="11520" width="13.5703125" style="2" customWidth="1"/>
    <col min="11521" max="11521" width="14" style="2" customWidth="1"/>
    <col min="11522" max="11522" width="17.28515625" style="2" customWidth="1"/>
    <col min="11523" max="11523" width="25.85546875" style="2" customWidth="1"/>
    <col min="11524" max="11524" width="20.42578125" style="2" customWidth="1"/>
    <col min="11525" max="11525" width="10.85546875" style="2" bestFit="1" customWidth="1"/>
    <col min="11526" max="11526" width="12.42578125" style="2" customWidth="1"/>
    <col min="11527" max="11527" width="26" style="2" customWidth="1"/>
    <col min="11528" max="11773" width="9.140625" style="2"/>
    <col min="11774" max="11774" width="8.7109375" style="2" customWidth="1"/>
    <col min="11775" max="11775" width="78.7109375" style="2" customWidth="1"/>
    <col min="11776" max="11776" width="13.5703125" style="2" customWidth="1"/>
    <col min="11777" max="11777" width="14" style="2" customWidth="1"/>
    <col min="11778" max="11778" width="17.28515625" style="2" customWidth="1"/>
    <col min="11779" max="11779" width="25.85546875" style="2" customWidth="1"/>
    <col min="11780" max="11780" width="20.42578125" style="2" customWidth="1"/>
    <col min="11781" max="11781" width="10.85546875" style="2" bestFit="1" customWidth="1"/>
    <col min="11782" max="11782" width="12.42578125" style="2" customWidth="1"/>
    <col min="11783" max="11783" width="26" style="2" customWidth="1"/>
    <col min="11784" max="12029" width="9.140625" style="2"/>
    <col min="12030" max="12030" width="8.7109375" style="2" customWidth="1"/>
    <col min="12031" max="12031" width="78.7109375" style="2" customWidth="1"/>
    <col min="12032" max="12032" width="13.5703125" style="2" customWidth="1"/>
    <col min="12033" max="12033" width="14" style="2" customWidth="1"/>
    <col min="12034" max="12034" width="17.28515625" style="2" customWidth="1"/>
    <col min="12035" max="12035" width="25.85546875" style="2" customWidth="1"/>
    <col min="12036" max="12036" width="20.42578125" style="2" customWidth="1"/>
    <col min="12037" max="12037" width="10.85546875" style="2" bestFit="1" customWidth="1"/>
    <col min="12038" max="12038" width="12.42578125" style="2" customWidth="1"/>
    <col min="12039" max="12039" width="26" style="2" customWidth="1"/>
    <col min="12040" max="12285" width="9.140625" style="2"/>
    <col min="12286" max="12286" width="8.7109375" style="2" customWidth="1"/>
    <col min="12287" max="12287" width="78.7109375" style="2" customWidth="1"/>
    <col min="12288" max="12288" width="13.5703125" style="2" customWidth="1"/>
    <col min="12289" max="12289" width="14" style="2" customWidth="1"/>
    <col min="12290" max="12290" width="17.28515625" style="2" customWidth="1"/>
    <col min="12291" max="12291" width="25.85546875" style="2" customWidth="1"/>
    <col min="12292" max="12292" width="20.42578125" style="2" customWidth="1"/>
    <col min="12293" max="12293" width="10.85546875" style="2" bestFit="1" customWidth="1"/>
    <col min="12294" max="12294" width="12.42578125" style="2" customWidth="1"/>
    <col min="12295" max="12295" width="26" style="2" customWidth="1"/>
    <col min="12296" max="12541" width="9.140625" style="2"/>
    <col min="12542" max="12542" width="8.7109375" style="2" customWidth="1"/>
    <col min="12543" max="12543" width="78.7109375" style="2" customWidth="1"/>
    <col min="12544" max="12544" width="13.5703125" style="2" customWidth="1"/>
    <col min="12545" max="12545" width="14" style="2" customWidth="1"/>
    <col min="12546" max="12546" width="17.28515625" style="2" customWidth="1"/>
    <col min="12547" max="12547" width="25.85546875" style="2" customWidth="1"/>
    <col min="12548" max="12548" width="20.42578125" style="2" customWidth="1"/>
    <col min="12549" max="12549" width="10.85546875" style="2" bestFit="1" customWidth="1"/>
    <col min="12550" max="12550" width="12.42578125" style="2" customWidth="1"/>
    <col min="12551" max="12551" width="26" style="2" customWidth="1"/>
    <col min="12552" max="12797" width="9.140625" style="2"/>
    <col min="12798" max="12798" width="8.7109375" style="2" customWidth="1"/>
    <col min="12799" max="12799" width="78.7109375" style="2" customWidth="1"/>
    <col min="12800" max="12800" width="13.5703125" style="2" customWidth="1"/>
    <col min="12801" max="12801" width="14" style="2" customWidth="1"/>
    <col min="12802" max="12802" width="17.28515625" style="2" customWidth="1"/>
    <col min="12803" max="12803" width="25.85546875" style="2" customWidth="1"/>
    <col min="12804" max="12804" width="20.42578125" style="2" customWidth="1"/>
    <col min="12805" max="12805" width="10.85546875" style="2" bestFit="1" customWidth="1"/>
    <col min="12806" max="12806" width="12.42578125" style="2" customWidth="1"/>
    <col min="12807" max="12807" width="26" style="2" customWidth="1"/>
    <col min="12808" max="13053" width="9.140625" style="2"/>
    <col min="13054" max="13054" width="8.7109375" style="2" customWidth="1"/>
    <col min="13055" max="13055" width="78.7109375" style="2" customWidth="1"/>
    <col min="13056" max="13056" width="13.5703125" style="2" customWidth="1"/>
    <col min="13057" max="13057" width="14" style="2" customWidth="1"/>
    <col min="13058" max="13058" width="17.28515625" style="2" customWidth="1"/>
    <col min="13059" max="13059" width="25.85546875" style="2" customWidth="1"/>
    <col min="13060" max="13060" width="20.42578125" style="2" customWidth="1"/>
    <col min="13061" max="13061" width="10.85546875" style="2" bestFit="1" customWidth="1"/>
    <col min="13062" max="13062" width="12.42578125" style="2" customWidth="1"/>
    <col min="13063" max="13063" width="26" style="2" customWidth="1"/>
    <col min="13064" max="13309" width="9.140625" style="2"/>
    <col min="13310" max="13310" width="8.7109375" style="2" customWidth="1"/>
    <col min="13311" max="13311" width="78.7109375" style="2" customWidth="1"/>
    <col min="13312" max="13312" width="13.5703125" style="2" customWidth="1"/>
    <col min="13313" max="13313" width="14" style="2" customWidth="1"/>
    <col min="13314" max="13314" width="17.28515625" style="2" customWidth="1"/>
    <col min="13315" max="13315" width="25.85546875" style="2" customWidth="1"/>
    <col min="13316" max="13316" width="20.42578125" style="2" customWidth="1"/>
    <col min="13317" max="13317" width="10.85546875" style="2" bestFit="1" customWidth="1"/>
    <col min="13318" max="13318" width="12.42578125" style="2" customWidth="1"/>
    <col min="13319" max="13319" width="26" style="2" customWidth="1"/>
    <col min="13320" max="13565" width="9.140625" style="2"/>
    <col min="13566" max="13566" width="8.7109375" style="2" customWidth="1"/>
    <col min="13567" max="13567" width="78.7109375" style="2" customWidth="1"/>
    <col min="13568" max="13568" width="13.5703125" style="2" customWidth="1"/>
    <col min="13569" max="13569" width="14" style="2" customWidth="1"/>
    <col min="13570" max="13570" width="17.28515625" style="2" customWidth="1"/>
    <col min="13571" max="13571" width="25.85546875" style="2" customWidth="1"/>
    <col min="13572" max="13572" width="20.42578125" style="2" customWidth="1"/>
    <col min="13573" max="13573" width="10.85546875" style="2" bestFit="1" customWidth="1"/>
    <col min="13574" max="13574" width="12.42578125" style="2" customWidth="1"/>
    <col min="13575" max="13575" width="26" style="2" customWidth="1"/>
    <col min="13576" max="13821" width="9.140625" style="2"/>
    <col min="13822" max="13822" width="8.7109375" style="2" customWidth="1"/>
    <col min="13823" max="13823" width="78.7109375" style="2" customWidth="1"/>
    <col min="13824" max="13824" width="13.5703125" style="2" customWidth="1"/>
    <col min="13825" max="13825" width="14" style="2" customWidth="1"/>
    <col min="13826" max="13826" width="17.28515625" style="2" customWidth="1"/>
    <col min="13827" max="13827" width="25.85546875" style="2" customWidth="1"/>
    <col min="13828" max="13828" width="20.42578125" style="2" customWidth="1"/>
    <col min="13829" max="13829" width="10.85546875" style="2" bestFit="1" customWidth="1"/>
    <col min="13830" max="13830" width="12.42578125" style="2" customWidth="1"/>
    <col min="13831" max="13831" width="26" style="2" customWidth="1"/>
    <col min="13832" max="14077" width="9.140625" style="2"/>
    <col min="14078" max="14078" width="8.7109375" style="2" customWidth="1"/>
    <col min="14079" max="14079" width="78.7109375" style="2" customWidth="1"/>
    <col min="14080" max="14080" width="13.5703125" style="2" customWidth="1"/>
    <col min="14081" max="14081" width="14" style="2" customWidth="1"/>
    <col min="14082" max="14082" width="17.28515625" style="2" customWidth="1"/>
    <col min="14083" max="14083" width="25.85546875" style="2" customWidth="1"/>
    <col min="14084" max="14084" width="20.42578125" style="2" customWidth="1"/>
    <col min="14085" max="14085" width="10.85546875" style="2" bestFit="1" customWidth="1"/>
    <col min="14086" max="14086" width="12.42578125" style="2" customWidth="1"/>
    <col min="14087" max="14087" width="26" style="2" customWidth="1"/>
    <col min="14088" max="14333" width="9.140625" style="2"/>
    <col min="14334" max="14334" width="8.7109375" style="2" customWidth="1"/>
    <col min="14335" max="14335" width="78.7109375" style="2" customWidth="1"/>
    <col min="14336" max="14336" width="13.5703125" style="2" customWidth="1"/>
    <col min="14337" max="14337" width="14" style="2" customWidth="1"/>
    <col min="14338" max="14338" width="17.28515625" style="2" customWidth="1"/>
    <col min="14339" max="14339" width="25.85546875" style="2" customWidth="1"/>
    <col min="14340" max="14340" width="20.42578125" style="2" customWidth="1"/>
    <col min="14341" max="14341" width="10.85546875" style="2" bestFit="1" customWidth="1"/>
    <col min="14342" max="14342" width="12.42578125" style="2" customWidth="1"/>
    <col min="14343" max="14343" width="26" style="2" customWidth="1"/>
    <col min="14344" max="14589" width="9.140625" style="2"/>
    <col min="14590" max="14590" width="8.7109375" style="2" customWidth="1"/>
    <col min="14591" max="14591" width="78.7109375" style="2" customWidth="1"/>
    <col min="14592" max="14592" width="13.5703125" style="2" customWidth="1"/>
    <col min="14593" max="14593" width="14" style="2" customWidth="1"/>
    <col min="14594" max="14594" width="17.28515625" style="2" customWidth="1"/>
    <col min="14595" max="14595" width="25.85546875" style="2" customWidth="1"/>
    <col min="14596" max="14596" width="20.42578125" style="2" customWidth="1"/>
    <col min="14597" max="14597" width="10.85546875" style="2" bestFit="1" customWidth="1"/>
    <col min="14598" max="14598" width="12.42578125" style="2" customWidth="1"/>
    <col min="14599" max="14599" width="26" style="2" customWidth="1"/>
    <col min="14600" max="14845" width="9.140625" style="2"/>
    <col min="14846" max="14846" width="8.7109375" style="2" customWidth="1"/>
    <col min="14847" max="14847" width="78.7109375" style="2" customWidth="1"/>
    <col min="14848" max="14848" width="13.5703125" style="2" customWidth="1"/>
    <col min="14849" max="14849" width="14" style="2" customWidth="1"/>
    <col min="14850" max="14850" width="17.28515625" style="2" customWidth="1"/>
    <col min="14851" max="14851" width="25.85546875" style="2" customWidth="1"/>
    <col min="14852" max="14852" width="20.42578125" style="2" customWidth="1"/>
    <col min="14853" max="14853" width="10.85546875" style="2" bestFit="1" customWidth="1"/>
    <col min="14854" max="14854" width="12.42578125" style="2" customWidth="1"/>
    <col min="14855" max="14855" width="26" style="2" customWidth="1"/>
    <col min="14856" max="15101" width="9.140625" style="2"/>
    <col min="15102" max="15102" width="8.7109375" style="2" customWidth="1"/>
    <col min="15103" max="15103" width="78.7109375" style="2" customWidth="1"/>
    <col min="15104" max="15104" width="13.5703125" style="2" customWidth="1"/>
    <col min="15105" max="15105" width="14" style="2" customWidth="1"/>
    <col min="15106" max="15106" width="17.28515625" style="2" customWidth="1"/>
    <col min="15107" max="15107" width="25.85546875" style="2" customWidth="1"/>
    <col min="15108" max="15108" width="20.42578125" style="2" customWidth="1"/>
    <col min="15109" max="15109" width="10.85546875" style="2" bestFit="1" customWidth="1"/>
    <col min="15110" max="15110" width="12.42578125" style="2" customWidth="1"/>
    <col min="15111" max="15111" width="26" style="2" customWidth="1"/>
    <col min="15112" max="15357" width="9.140625" style="2"/>
    <col min="15358" max="15358" width="8.7109375" style="2" customWidth="1"/>
    <col min="15359" max="15359" width="78.7109375" style="2" customWidth="1"/>
    <col min="15360" max="15360" width="13.5703125" style="2" customWidth="1"/>
    <col min="15361" max="15361" width="14" style="2" customWidth="1"/>
    <col min="15362" max="15362" width="17.28515625" style="2" customWidth="1"/>
    <col min="15363" max="15363" width="25.85546875" style="2" customWidth="1"/>
    <col min="15364" max="15364" width="20.42578125" style="2" customWidth="1"/>
    <col min="15365" max="15365" width="10.85546875" style="2" bestFit="1" customWidth="1"/>
    <col min="15366" max="15366" width="12.42578125" style="2" customWidth="1"/>
    <col min="15367" max="15367" width="26" style="2" customWidth="1"/>
    <col min="15368" max="15613" width="9.140625" style="2"/>
    <col min="15614" max="15614" width="8.7109375" style="2" customWidth="1"/>
    <col min="15615" max="15615" width="78.7109375" style="2" customWidth="1"/>
    <col min="15616" max="15616" width="13.5703125" style="2" customWidth="1"/>
    <col min="15617" max="15617" width="14" style="2" customWidth="1"/>
    <col min="15618" max="15618" width="17.28515625" style="2" customWidth="1"/>
    <col min="15619" max="15619" width="25.85546875" style="2" customWidth="1"/>
    <col min="15620" max="15620" width="20.42578125" style="2" customWidth="1"/>
    <col min="15621" max="15621" width="10.85546875" style="2" bestFit="1" customWidth="1"/>
    <col min="15622" max="15622" width="12.42578125" style="2" customWidth="1"/>
    <col min="15623" max="15623" width="26" style="2" customWidth="1"/>
    <col min="15624" max="15869" width="9.140625" style="2"/>
    <col min="15870" max="15870" width="8.7109375" style="2" customWidth="1"/>
    <col min="15871" max="15871" width="78.7109375" style="2" customWidth="1"/>
    <col min="15872" max="15872" width="13.5703125" style="2" customWidth="1"/>
    <col min="15873" max="15873" width="14" style="2" customWidth="1"/>
    <col min="15874" max="15874" width="17.28515625" style="2" customWidth="1"/>
    <col min="15875" max="15875" width="25.85546875" style="2" customWidth="1"/>
    <col min="15876" max="15876" width="20.42578125" style="2" customWidth="1"/>
    <col min="15877" max="15877" width="10.85546875" style="2" bestFit="1" customWidth="1"/>
    <col min="15878" max="15878" width="12.42578125" style="2" customWidth="1"/>
    <col min="15879" max="15879" width="26" style="2" customWidth="1"/>
    <col min="15880" max="16125" width="9.140625" style="2"/>
    <col min="16126" max="16126" width="8.7109375" style="2" customWidth="1"/>
    <col min="16127" max="16127" width="78.7109375" style="2" customWidth="1"/>
    <col min="16128" max="16128" width="13.5703125" style="2" customWidth="1"/>
    <col min="16129" max="16129" width="14" style="2" customWidth="1"/>
    <col min="16130" max="16130" width="17.28515625" style="2" customWidth="1"/>
    <col min="16131" max="16131" width="25.85546875" style="2" customWidth="1"/>
    <col min="16132" max="16132" width="20.42578125" style="2" customWidth="1"/>
    <col min="16133" max="16133" width="10.85546875" style="2" bestFit="1" customWidth="1"/>
    <col min="16134" max="16134" width="12.42578125" style="2" customWidth="1"/>
    <col min="16135" max="16135" width="26" style="2" customWidth="1"/>
    <col min="16136" max="16384" width="9.140625" style="2"/>
  </cols>
  <sheetData>
    <row r="1" spans="1:12">
      <c r="E1" s="2" t="s">
        <v>257</v>
      </c>
    </row>
    <row r="2" spans="1:12">
      <c r="E2" s="2" t="s">
        <v>258</v>
      </c>
    </row>
    <row r="3" spans="1:12">
      <c r="E3" s="2" t="s">
        <v>259</v>
      </c>
    </row>
    <row r="5" spans="1:12" ht="21" customHeight="1">
      <c r="A5" s="190" t="s">
        <v>260</v>
      </c>
      <c r="B5" s="190"/>
      <c r="C5" s="190"/>
      <c r="D5" s="190"/>
      <c r="E5" s="190"/>
      <c r="F5" s="190"/>
      <c r="G5" s="56"/>
      <c r="H5" s="56"/>
      <c r="I5" s="56"/>
      <c r="J5" s="56"/>
      <c r="K5" s="56"/>
      <c r="L5" s="56"/>
    </row>
    <row r="6" spans="1:12" ht="16.5" customHeight="1">
      <c r="A6" s="191" t="s">
        <v>261</v>
      </c>
      <c r="B6" s="191"/>
      <c r="C6" s="191"/>
      <c r="D6" s="191"/>
      <c r="E6" s="191"/>
      <c r="F6" s="191"/>
      <c r="G6" s="56"/>
      <c r="H6" s="56"/>
      <c r="I6" s="56"/>
      <c r="J6" s="56"/>
      <c r="K6" s="56"/>
      <c r="L6" s="56"/>
    </row>
    <row r="7" spans="1:12" ht="17.25" customHeight="1" thickBot="1">
      <c r="A7" s="3"/>
      <c r="B7" s="3"/>
      <c r="C7" s="3"/>
      <c r="D7" s="3"/>
      <c r="E7" s="3"/>
      <c r="F7" s="3"/>
    </row>
    <row r="8" spans="1:12" ht="32.25" thickBot="1">
      <c r="A8" s="83" t="s">
        <v>0</v>
      </c>
      <c r="B8" s="84" t="s">
        <v>1</v>
      </c>
      <c r="C8" s="84" t="s">
        <v>2</v>
      </c>
      <c r="D8" s="84" t="s">
        <v>3</v>
      </c>
      <c r="E8" s="85" t="s">
        <v>4</v>
      </c>
      <c r="F8" s="86" t="s">
        <v>5</v>
      </c>
    </row>
    <row r="9" spans="1:12" ht="33.75" customHeight="1" thickBot="1">
      <c r="A9" s="181" t="s">
        <v>188</v>
      </c>
      <c r="B9" s="182"/>
      <c r="C9" s="182"/>
      <c r="D9" s="182"/>
      <c r="E9" s="182"/>
      <c r="F9" s="183"/>
    </row>
    <row r="10" spans="1:12" s="9" customFormat="1" ht="36" customHeight="1" thickBot="1">
      <c r="A10" s="87" t="s">
        <v>6</v>
      </c>
      <c r="B10" s="179" t="s">
        <v>169</v>
      </c>
      <c r="C10" s="180"/>
      <c r="D10" s="180"/>
      <c r="E10" s="180"/>
      <c r="F10" s="88">
        <f>SUM(F11:F45)</f>
        <v>0</v>
      </c>
      <c r="G10" s="8"/>
      <c r="H10" s="8"/>
      <c r="I10" s="8"/>
    </row>
    <row r="11" spans="1:12" s="9" customFormat="1" ht="30" customHeight="1">
      <c r="A11" s="66" t="s">
        <v>35</v>
      </c>
      <c r="B11" s="73" t="s">
        <v>68</v>
      </c>
      <c r="C11" s="67" t="s">
        <v>7</v>
      </c>
      <c r="D11" s="45">
        <v>1</v>
      </c>
      <c r="E11" s="51"/>
      <c r="F11" s="68">
        <f>D11*E11</f>
        <v>0</v>
      </c>
      <c r="G11" s="8"/>
      <c r="H11" s="8"/>
      <c r="I11" s="8"/>
    </row>
    <row r="12" spans="1:12" s="9" customFormat="1" ht="18" customHeight="1">
      <c r="A12" s="57" t="s">
        <v>36</v>
      </c>
      <c r="B12" s="58" t="s">
        <v>170</v>
      </c>
      <c r="C12" s="21" t="s">
        <v>7</v>
      </c>
      <c r="D12" s="4">
        <v>1</v>
      </c>
      <c r="E12" s="26"/>
      <c r="F12" s="44">
        <f t="shared" ref="F12:F45" si="0">D12*E12</f>
        <v>0</v>
      </c>
      <c r="G12" s="8"/>
      <c r="H12" s="8"/>
      <c r="I12" s="8"/>
    </row>
    <row r="13" spans="1:12" s="9" customFormat="1" ht="18" customHeight="1">
      <c r="A13" s="57" t="s">
        <v>37</v>
      </c>
      <c r="B13" s="59" t="s">
        <v>69</v>
      </c>
      <c r="C13" s="21" t="s">
        <v>7</v>
      </c>
      <c r="D13" s="4">
        <v>1</v>
      </c>
      <c r="E13" s="26"/>
      <c r="F13" s="44">
        <f t="shared" si="0"/>
        <v>0</v>
      </c>
      <c r="G13" s="8"/>
      <c r="H13" s="8"/>
      <c r="I13" s="8"/>
    </row>
    <row r="14" spans="1:12" s="9" customFormat="1" ht="18" customHeight="1">
      <c r="A14" s="57" t="s">
        <v>38</v>
      </c>
      <c r="B14" s="60" t="s">
        <v>70</v>
      </c>
      <c r="C14" s="21" t="s">
        <v>7</v>
      </c>
      <c r="D14" s="4">
        <v>1</v>
      </c>
      <c r="E14" s="26"/>
      <c r="F14" s="44">
        <f t="shared" si="0"/>
        <v>0</v>
      </c>
      <c r="G14" s="8"/>
      <c r="H14" s="8"/>
      <c r="I14" s="8"/>
    </row>
    <row r="15" spans="1:12" s="9" customFormat="1" ht="18" customHeight="1">
      <c r="A15" s="57" t="s">
        <v>39</v>
      </c>
      <c r="B15" s="58" t="s">
        <v>10</v>
      </c>
      <c r="C15" s="21" t="s">
        <v>7</v>
      </c>
      <c r="D15" s="4">
        <v>1</v>
      </c>
      <c r="E15" s="26"/>
      <c r="F15" s="44">
        <f t="shared" si="0"/>
        <v>0</v>
      </c>
      <c r="G15" s="8"/>
      <c r="H15" s="8"/>
      <c r="I15" s="8"/>
    </row>
    <row r="16" spans="1:12" s="9" customFormat="1" ht="18" customHeight="1">
      <c r="A16" s="57" t="s">
        <v>40</v>
      </c>
      <c r="B16" s="58" t="s">
        <v>71</v>
      </c>
      <c r="C16" s="21" t="s">
        <v>7</v>
      </c>
      <c r="D16" s="4">
        <v>1</v>
      </c>
      <c r="E16" s="26"/>
      <c r="F16" s="44">
        <f t="shared" si="0"/>
        <v>0</v>
      </c>
      <c r="G16" s="8"/>
      <c r="H16" s="8"/>
      <c r="I16" s="8"/>
    </row>
    <row r="17" spans="1:9" s="9" customFormat="1" ht="18" customHeight="1">
      <c r="A17" s="57" t="s">
        <v>41</v>
      </c>
      <c r="B17" s="61" t="s">
        <v>72</v>
      </c>
      <c r="C17" s="21" t="s">
        <v>7</v>
      </c>
      <c r="D17" s="4">
        <v>1</v>
      </c>
      <c r="E17" s="26"/>
      <c r="F17" s="44">
        <f t="shared" si="0"/>
        <v>0</v>
      </c>
      <c r="G17" s="8"/>
      <c r="H17" s="8"/>
      <c r="I17" s="8"/>
    </row>
    <row r="18" spans="1:9" s="9" customFormat="1" ht="18" customHeight="1">
      <c r="A18" s="57" t="s">
        <v>42</v>
      </c>
      <c r="B18" s="58" t="s">
        <v>11</v>
      </c>
      <c r="C18" s="21" t="s">
        <v>7</v>
      </c>
      <c r="D18" s="4">
        <v>1</v>
      </c>
      <c r="E18" s="26"/>
      <c r="F18" s="44">
        <f t="shared" si="0"/>
        <v>0</v>
      </c>
      <c r="G18" s="8"/>
      <c r="H18" s="8"/>
      <c r="I18" s="8"/>
    </row>
    <row r="19" spans="1:9" s="9" customFormat="1" ht="18" customHeight="1">
      <c r="A19" s="57" t="s">
        <v>43</v>
      </c>
      <c r="B19" s="58" t="s">
        <v>179</v>
      </c>
      <c r="C19" s="21" t="s">
        <v>7</v>
      </c>
      <c r="D19" s="4">
        <v>1</v>
      </c>
      <c r="E19" s="26"/>
      <c r="F19" s="44">
        <f>D19*E19</f>
        <v>0</v>
      </c>
      <c r="G19" s="8"/>
      <c r="H19" s="8"/>
      <c r="I19" s="8"/>
    </row>
    <row r="20" spans="1:9" s="9" customFormat="1" ht="18" customHeight="1">
      <c r="A20" s="57" t="s">
        <v>44</v>
      </c>
      <c r="B20" s="61" t="s">
        <v>73</v>
      </c>
      <c r="C20" s="21" t="s">
        <v>7</v>
      </c>
      <c r="D20" s="4">
        <v>1</v>
      </c>
      <c r="E20" s="26"/>
      <c r="F20" s="44">
        <f t="shared" si="0"/>
        <v>0</v>
      </c>
      <c r="G20" s="8"/>
      <c r="H20" s="8"/>
      <c r="I20" s="8"/>
    </row>
    <row r="21" spans="1:9" s="9" customFormat="1" ht="18" customHeight="1">
      <c r="A21" s="57" t="s">
        <v>45</v>
      </c>
      <c r="B21" s="62" t="s">
        <v>171</v>
      </c>
      <c r="C21" s="21" t="s">
        <v>7</v>
      </c>
      <c r="D21" s="4">
        <v>1</v>
      </c>
      <c r="E21" s="26"/>
      <c r="F21" s="44">
        <f t="shared" si="0"/>
        <v>0</v>
      </c>
      <c r="G21" s="8"/>
      <c r="H21" s="8"/>
      <c r="I21" s="8"/>
    </row>
    <row r="22" spans="1:9" s="9" customFormat="1" ht="18" customHeight="1">
      <c r="A22" s="57" t="s">
        <v>46</v>
      </c>
      <c r="B22" s="61" t="s">
        <v>74</v>
      </c>
      <c r="C22" s="21" t="s">
        <v>7</v>
      </c>
      <c r="D22" s="4">
        <v>1</v>
      </c>
      <c r="E22" s="26"/>
      <c r="F22" s="44">
        <f t="shared" si="0"/>
        <v>0</v>
      </c>
      <c r="G22" s="8"/>
      <c r="H22" s="8"/>
      <c r="I22" s="8"/>
    </row>
    <row r="23" spans="1:9" s="9" customFormat="1" ht="18" customHeight="1">
      <c r="A23" s="57" t="s">
        <v>47</v>
      </c>
      <c r="B23" s="61" t="s">
        <v>75</v>
      </c>
      <c r="C23" s="21" t="s">
        <v>7</v>
      </c>
      <c r="D23" s="4">
        <v>1</v>
      </c>
      <c r="E23" s="26"/>
      <c r="F23" s="44">
        <f t="shared" si="0"/>
        <v>0</v>
      </c>
      <c r="G23" s="8"/>
      <c r="H23" s="8"/>
      <c r="I23" s="8"/>
    </row>
    <row r="24" spans="1:9" s="9" customFormat="1" ht="18" customHeight="1">
      <c r="A24" s="57" t="s">
        <v>48</v>
      </c>
      <c r="B24" s="61" t="s">
        <v>76</v>
      </c>
      <c r="C24" s="21" t="s">
        <v>7</v>
      </c>
      <c r="D24" s="4">
        <v>1</v>
      </c>
      <c r="E24" s="26"/>
      <c r="F24" s="44">
        <f t="shared" si="0"/>
        <v>0</v>
      </c>
      <c r="G24" s="8"/>
      <c r="H24" s="8"/>
      <c r="I24" s="8"/>
    </row>
    <row r="25" spans="1:9" s="9" customFormat="1" ht="18" customHeight="1">
      <c r="A25" s="57" t="s">
        <v>49</v>
      </c>
      <c r="B25" s="58" t="s">
        <v>77</v>
      </c>
      <c r="C25" s="21" t="s">
        <v>7</v>
      </c>
      <c r="D25" s="4">
        <v>1</v>
      </c>
      <c r="E25" s="26"/>
      <c r="F25" s="44">
        <f t="shared" si="0"/>
        <v>0</v>
      </c>
      <c r="G25" s="8"/>
      <c r="H25" s="8"/>
      <c r="I25" s="8"/>
    </row>
    <row r="26" spans="1:9" s="9" customFormat="1" ht="18" customHeight="1">
      <c r="A26" s="57" t="s">
        <v>50</v>
      </c>
      <c r="B26" s="61" t="s">
        <v>78</v>
      </c>
      <c r="C26" s="21" t="s">
        <v>7</v>
      </c>
      <c r="D26" s="4">
        <v>1</v>
      </c>
      <c r="E26" s="26"/>
      <c r="F26" s="44">
        <f t="shared" si="0"/>
        <v>0</v>
      </c>
      <c r="G26" s="8"/>
      <c r="H26" s="8"/>
      <c r="I26" s="8"/>
    </row>
    <row r="27" spans="1:9" s="9" customFormat="1" ht="18" customHeight="1">
      <c r="A27" s="57" t="s">
        <v>51</v>
      </c>
      <c r="B27" s="61" t="s">
        <v>79</v>
      </c>
      <c r="C27" s="21" t="s">
        <v>7</v>
      </c>
      <c r="D27" s="4">
        <v>1</v>
      </c>
      <c r="E27" s="26"/>
      <c r="F27" s="44">
        <f t="shared" si="0"/>
        <v>0</v>
      </c>
      <c r="G27" s="8"/>
      <c r="H27" s="8"/>
      <c r="I27" s="8"/>
    </row>
    <row r="28" spans="1:9" s="9" customFormat="1" ht="18" customHeight="1">
      <c r="A28" s="57" t="s">
        <v>52</v>
      </c>
      <c r="B28" s="58" t="s">
        <v>80</v>
      </c>
      <c r="C28" s="21" t="s">
        <v>7</v>
      </c>
      <c r="D28" s="4">
        <v>1</v>
      </c>
      <c r="E28" s="26"/>
      <c r="F28" s="44">
        <f t="shared" si="0"/>
        <v>0</v>
      </c>
      <c r="G28" s="8"/>
      <c r="H28" s="8"/>
      <c r="I28" s="8"/>
    </row>
    <row r="29" spans="1:9" s="9" customFormat="1" ht="18" customHeight="1">
      <c r="A29" s="57" t="s">
        <v>53</v>
      </c>
      <c r="B29" s="58" t="s">
        <v>81</v>
      </c>
      <c r="C29" s="21" t="s">
        <v>7</v>
      </c>
      <c r="D29" s="4">
        <v>1</v>
      </c>
      <c r="E29" s="26"/>
      <c r="F29" s="44">
        <f t="shared" si="0"/>
        <v>0</v>
      </c>
      <c r="G29" s="8"/>
      <c r="H29" s="8"/>
      <c r="I29" s="8"/>
    </row>
    <row r="30" spans="1:9" s="11" customFormat="1" ht="18" customHeight="1">
      <c r="A30" s="57" t="s">
        <v>54</v>
      </c>
      <c r="B30" s="63" t="s">
        <v>82</v>
      </c>
      <c r="C30" s="21" t="s">
        <v>7</v>
      </c>
      <c r="D30" s="4">
        <v>1</v>
      </c>
      <c r="E30" s="26"/>
      <c r="F30" s="44">
        <f t="shared" si="0"/>
        <v>0</v>
      </c>
      <c r="G30" s="10"/>
      <c r="H30" s="10"/>
      <c r="I30" s="10"/>
    </row>
    <row r="31" spans="1:9" s="11" customFormat="1" ht="18" customHeight="1">
      <c r="A31" s="57" t="s">
        <v>55</v>
      </c>
      <c r="B31" s="63" t="s">
        <v>83</v>
      </c>
      <c r="C31" s="21" t="s">
        <v>7</v>
      </c>
      <c r="D31" s="4">
        <v>1</v>
      </c>
      <c r="E31" s="26"/>
      <c r="F31" s="44">
        <f t="shared" si="0"/>
        <v>0</v>
      </c>
      <c r="G31" s="10"/>
      <c r="H31" s="10"/>
      <c r="I31" s="10"/>
    </row>
    <row r="32" spans="1:9" s="11" customFormat="1" ht="18" customHeight="1">
      <c r="A32" s="57" t="s">
        <v>56</v>
      </c>
      <c r="B32" s="63" t="s">
        <v>84</v>
      </c>
      <c r="C32" s="21" t="s">
        <v>7</v>
      </c>
      <c r="D32" s="4">
        <v>1</v>
      </c>
      <c r="E32" s="26"/>
      <c r="F32" s="44">
        <f t="shared" si="0"/>
        <v>0</v>
      </c>
      <c r="G32" s="10"/>
      <c r="H32" s="10"/>
      <c r="I32" s="10"/>
    </row>
    <row r="33" spans="1:9" s="11" customFormat="1" ht="18" customHeight="1">
      <c r="A33" s="57" t="s">
        <v>57</v>
      </c>
      <c r="B33" s="64" t="s">
        <v>85</v>
      </c>
      <c r="C33" s="21" t="s">
        <v>7</v>
      </c>
      <c r="D33" s="4">
        <v>1</v>
      </c>
      <c r="E33" s="26"/>
      <c r="F33" s="44">
        <f t="shared" si="0"/>
        <v>0</v>
      </c>
      <c r="G33" s="10"/>
      <c r="H33" s="10"/>
      <c r="I33" s="10"/>
    </row>
    <row r="34" spans="1:9" s="11" customFormat="1" ht="18" customHeight="1">
      <c r="A34" s="57" t="s">
        <v>58</v>
      </c>
      <c r="B34" s="63" t="s">
        <v>86</v>
      </c>
      <c r="C34" s="21" t="s">
        <v>7</v>
      </c>
      <c r="D34" s="4">
        <v>1</v>
      </c>
      <c r="E34" s="26"/>
      <c r="F34" s="44">
        <f t="shared" si="0"/>
        <v>0</v>
      </c>
      <c r="G34" s="10"/>
      <c r="H34" s="10"/>
      <c r="I34" s="10"/>
    </row>
    <row r="35" spans="1:9" s="11" customFormat="1" ht="18" customHeight="1">
      <c r="A35" s="57" t="s">
        <v>59</v>
      </c>
      <c r="B35" s="63" t="s">
        <v>87</v>
      </c>
      <c r="C35" s="21" t="s">
        <v>7</v>
      </c>
      <c r="D35" s="4">
        <v>1</v>
      </c>
      <c r="E35" s="26"/>
      <c r="F35" s="44">
        <f t="shared" si="0"/>
        <v>0</v>
      </c>
      <c r="G35" s="10"/>
      <c r="H35" s="10"/>
      <c r="I35" s="10"/>
    </row>
    <row r="36" spans="1:9" s="11" customFormat="1" ht="18" customHeight="1">
      <c r="A36" s="57" t="s">
        <v>60</v>
      </c>
      <c r="B36" s="63" t="s">
        <v>88</v>
      </c>
      <c r="C36" s="21" t="s">
        <v>7</v>
      </c>
      <c r="D36" s="4">
        <v>1</v>
      </c>
      <c r="E36" s="26"/>
      <c r="F36" s="44">
        <f t="shared" si="0"/>
        <v>0</v>
      </c>
      <c r="G36" s="10"/>
      <c r="H36" s="10"/>
      <c r="I36" s="10"/>
    </row>
    <row r="37" spans="1:9" s="11" customFormat="1" ht="18" customHeight="1">
      <c r="A37" s="57" t="s">
        <v>61</v>
      </c>
      <c r="B37" s="63" t="s">
        <v>89</v>
      </c>
      <c r="C37" s="21" t="s">
        <v>7</v>
      </c>
      <c r="D37" s="4">
        <v>1</v>
      </c>
      <c r="E37" s="26"/>
      <c r="F37" s="44">
        <f t="shared" si="0"/>
        <v>0</v>
      </c>
      <c r="G37" s="10"/>
      <c r="H37" s="10"/>
      <c r="I37" s="10"/>
    </row>
    <row r="38" spans="1:9" s="11" customFormat="1" ht="18" customHeight="1">
      <c r="A38" s="57" t="s">
        <v>62</v>
      </c>
      <c r="B38" s="63" t="s">
        <v>90</v>
      </c>
      <c r="C38" s="21" t="s">
        <v>7</v>
      </c>
      <c r="D38" s="4">
        <v>1</v>
      </c>
      <c r="E38" s="26"/>
      <c r="F38" s="44">
        <f t="shared" si="0"/>
        <v>0</v>
      </c>
      <c r="G38" s="10"/>
      <c r="H38" s="10"/>
      <c r="I38" s="10"/>
    </row>
    <row r="39" spans="1:9" s="11" customFormat="1" ht="18" customHeight="1">
      <c r="A39" s="57" t="s">
        <v>63</v>
      </c>
      <c r="B39" s="63" t="s">
        <v>91</v>
      </c>
      <c r="C39" s="21" t="s">
        <v>7</v>
      </c>
      <c r="D39" s="4">
        <v>1</v>
      </c>
      <c r="E39" s="26"/>
      <c r="F39" s="44">
        <f t="shared" si="0"/>
        <v>0</v>
      </c>
      <c r="G39" s="10"/>
      <c r="H39" s="10"/>
      <c r="I39" s="10"/>
    </row>
    <row r="40" spans="1:9" s="11" customFormat="1" ht="18" customHeight="1">
      <c r="A40" s="57" t="s">
        <v>64</v>
      </c>
      <c r="B40" s="63" t="s">
        <v>92</v>
      </c>
      <c r="C40" s="21" t="s">
        <v>7</v>
      </c>
      <c r="D40" s="4">
        <v>1</v>
      </c>
      <c r="E40" s="26"/>
      <c r="F40" s="44">
        <f t="shared" si="0"/>
        <v>0</v>
      </c>
      <c r="G40" s="10"/>
      <c r="H40" s="10"/>
      <c r="I40" s="10"/>
    </row>
    <row r="41" spans="1:9" s="11" customFormat="1" ht="18" customHeight="1">
      <c r="A41" s="57" t="s">
        <v>65</v>
      </c>
      <c r="B41" s="63" t="s">
        <v>93</v>
      </c>
      <c r="C41" s="21" t="s">
        <v>7</v>
      </c>
      <c r="D41" s="4">
        <v>1</v>
      </c>
      <c r="E41" s="26"/>
      <c r="F41" s="44">
        <f t="shared" si="0"/>
        <v>0</v>
      </c>
      <c r="G41" s="10"/>
      <c r="H41" s="10"/>
      <c r="I41" s="10"/>
    </row>
    <row r="42" spans="1:9" s="11" customFormat="1" ht="18" customHeight="1">
      <c r="A42" s="57" t="s">
        <v>66</v>
      </c>
      <c r="B42" s="63" t="s">
        <v>94</v>
      </c>
      <c r="C42" s="21" t="s">
        <v>7</v>
      </c>
      <c r="D42" s="4">
        <v>1</v>
      </c>
      <c r="E42" s="26"/>
      <c r="F42" s="44">
        <f t="shared" si="0"/>
        <v>0</v>
      </c>
      <c r="G42" s="10"/>
      <c r="H42" s="10"/>
      <c r="I42" s="10"/>
    </row>
    <row r="43" spans="1:9" s="11" customFormat="1" ht="18" customHeight="1">
      <c r="A43" s="57" t="s">
        <v>67</v>
      </c>
      <c r="B43" s="63" t="s">
        <v>95</v>
      </c>
      <c r="C43" s="21" t="s">
        <v>7</v>
      </c>
      <c r="D43" s="4">
        <v>1</v>
      </c>
      <c r="E43" s="26"/>
      <c r="F43" s="44">
        <f t="shared" si="0"/>
        <v>0</v>
      </c>
      <c r="G43" s="10"/>
      <c r="H43" s="10"/>
      <c r="I43" s="10"/>
    </row>
    <row r="44" spans="1:9" s="11" customFormat="1" ht="15.75" customHeight="1">
      <c r="A44" s="65" t="s">
        <v>172</v>
      </c>
      <c r="B44" s="63" t="s">
        <v>96</v>
      </c>
      <c r="C44" s="21" t="s">
        <v>7</v>
      </c>
      <c r="D44" s="4">
        <v>1</v>
      </c>
      <c r="E44" s="26"/>
      <c r="F44" s="44">
        <f t="shared" si="0"/>
        <v>0</v>
      </c>
      <c r="G44" s="10"/>
      <c r="H44" s="10"/>
      <c r="I44" s="10"/>
    </row>
    <row r="45" spans="1:9" s="11" customFormat="1" ht="15.75" customHeight="1" thickBot="1">
      <c r="A45" s="65" t="s">
        <v>180</v>
      </c>
      <c r="B45" s="60" t="s">
        <v>97</v>
      </c>
      <c r="C45" s="69" t="s">
        <v>7</v>
      </c>
      <c r="D45" s="70">
        <v>1</v>
      </c>
      <c r="E45" s="71"/>
      <c r="F45" s="72">
        <f t="shared" si="0"/>
        <v>0</v>
      </c>
      <c r="G45" s="10"/>
      <c r="H45" s="10"/>
      <c r="I45" s="10"/>
    </row>
    <row r="46" spans="1:9" s="11" customFormat="1" ht="33" customHeight="1" thickBot="1">
      <c r="A46" s="181" t="s">
        <v>189</v>
      </c>
      <c r="B46" s="182"/>
      <c r="C46" s="182"/>
      <c r="D46" s="182"/>
      <c r="E46" s="182"/>
      <c r="F46" s="183"/>
      <c r="G46" s="10"/>
      <c r="H46" s="10"/>
      <c r="I46" s="10"/>
    </row>
    <row r="47" spans="1:9" s="11" customFormat="1" ht="62.25" customHeight="1" thickBot="1">
      <c r="A47" s="89" t="s">
        <v>8</v>
      </c>
      <c r="B47" s="184" t="s">
        <v>185</v>
      </c>
      <c r="C47" s="185"/>
      <c r="D47" s="185"/>
      <c r="E47" s="186"/>
      <c r="F47" s="90">
        <f>F48+F59+F100+F112+F113+F114+F115+F116</f>
        <v>0</v>
      </c>
      <c r="G47" s="10"/>
      <c r="H47" s="10"/>
      <c r="I47" s="10"/>
    </row>
    <row r="48" spans="1:9" s="11" customFormat="1" ht="52.5" customHeight="1" thickBot="1">
      <c r="A48" s="91" t="s">
        <v>12</v>
      </c>
      <c r="B48" s="92" t="s">
        <v>186</v>
      </c>
      <c r="C48" s="93" t="s">
        <v>7</v>
      </c>
      <c r="D48" s="93"/>
      <c r="E48" s="93"/>
      <c r="F48" s="99">
        <f>SUM(F49:F58)</f>
        <v>0</v>
      </c>
      <c r="G48" s="10"/>
      <c r="H48" s="10"/>
      <c r="I48" s="10"/>
    </row>
    <row r="49" spans="1:9" s="54" customFormat="1" ht="15.75" customHeight="1">
      <c r="A49" s="66" t="s">
        <v>13</v>
      </c>
      <c r="B49" s="129" t="s">
        <v>14</v>
      </c>
      <c r="C49" s="67" t="s">
        <v>15</v>
      </c>
      <c r="D49" s="130">
        <f>1556.63</f>
        <v>1556.63</v>
      </c>
      <c r="E49" s="51"/>
      <c r="F49" s="68">
        <f>D49*E49</f>
        <v>0</v>
      </c>
      <c r="G49" s="55"/>
      <c r="H49" s="55"/>
      <c r="I49" s="55"/>
    </row>
    <row r="50" spans="1:9" s="11" customFormat="1" ht="15.75" customHeight="1">
      <c r="A50" s="57" t="s">
        <v>16</v>
      </c>
      <c r="B50" s="47" t="s">
        <v>17</v>
      </c>
      <c r="C50" s="21" t="s">
        <v>18</v>
      </c>
      <c r="D50" s="128"/>
      <c r="E50" s="26"/>
      <c r="F50" s="68">
        <f t="shared" ref="F50:F58" si="1">D50*E50</f>
        <v>0</v>
      </c>
      <c r="G50" s="10"/>
      <c r="H50" s="10"/>
      <c r="I50" s="10"/>
    </row>
    <row r="51" spans="1:9" s="11" customFormat="1" ht="15.75" customHeight="1">
      <c r="A51" s="57" t="s">
        <v>19</v>
      </c>
      <c r="B51" s="47" t="s">
        <v>20</v>
      </c>
      <c r="C51" s="21" t="s">
        <v>18</v>
      </c>
      <c r="D51" s="128"/>
      <c r="E51" s="26"/>
      <c r="F51" s="68">
        <f t="shared" si="1"/>
        <v>0</v>
      </c>
      <c r="G51" s="10"/>
      <c r="H51" s="10"/>
      <c r="I51" s="10"/>
    </row>
    <row r="52" spans="1:9" s="54" customFormat="1" ht="15.75" customHeight="1">
      <c r="A52" s="57" t="s">
        <v>21</v>
      </c>
      <c r="B52" s="47" t="s">
        <v>22</v>
      </c>
      <c r="C52" s="21" t="s">
        <v>18</v>
      </c>
      <c r="D52" s="156">
        <f>D49*50*0.8</f>
        <v>62265.200000000004</v>
      </c>
      <c r="E52" s="26"/>
      <c r="F52" s="68">
        <f t="shared" si="1"/>
        <v>0</v>
      </c>
      <c r="G52" s="55"/>
      <c r="H52" s="55"/>
      <c r="I52" s="55"/>
    </row>
    <row r="53" spans="1:9" s="54" customFormat="1" ht="15.75" customHeight="1">
      <c r="A53" s="57" t="s">
        <v>23</v>
      </c>
      <c r="B53" s="47" t="s">
        <v>24</v>
      </c>
      <c r="C53" s="21" t="s">
        <v>18</v>
      </c>
      <c r="D53" s="156">
        <f>D49*50*0.2</f>
        <v>15566.300000000001</v>
      </c>
      <c r="E53" s="26"/>
      <c r="F53" s="68">
        <f t="shared" si="1"/>
        <v>0</v>
      </c>
      <c r="G53" s="55"/>
      <c r="H53" s="55"/>
      <c r="I53" s="55"/>
    </row>
    <row r="54" spans="1:9" s="11" customFormat="1" ht="15.75" customHeight="1">
      <c r="A54" s="57" t="s">
        <v>25</v>
      </c>
      <c r="B54" s="47" t="s">
        <v>26</v>
      </c>
      <c r="C54" s="21" t="s">
        <v>18</v>
      </c>
      <c r="D54" s="128"/>
      <c r="E54" s="26"/>
      <c r="F54" s="68">
        <f t="shared" si="1"/>
        <v>0</v>
      </c>
      <c r="G54" s="10"/>
      <c r="H54" s="10"/>
      <c r="I54" s="10"/>
    </row>
    <row r="55" spans="1:9" s="11" customFormat="1" ht="15.75" customHeight="1">
      <c r="A55" s="43" t="s">
        <v>27</v>
      </c>
      <c r="B55" s="47" t="s">
        <v>28</v>
      </c>
      <c r="C55" s="21" t="s">
        <v>18</v>
      </c>
      <c r="D55" s="128"/>
      <c r="E55" s="26"/>
      <c r="F55" s="68">
        <f t="shared" si="1"/>
        <v>0</v>
      </c>
      <c r="G55" s="10"/>
      <c r="H55" s="10"/>
      <c r="I55" s="10"/>
    </row>
    <row r="56" spans="1:9" s="11" customFormat="1" ht="15.75" customHeight="1">
      <c r="A56" s="43" t="s">
        <v>29</v>
      </c>
      <c r="B56" s="47" t="s">
        <v>30</v>
      </c>
      <c r="C56" s="21" t="s">
        <v>18</v>
      </c>
      <c r="D56" s="128"/>
      <c r="E56" s="26"/>
      <c r="F56" s="68">
        <f t="shared" si="1"/>
        <v>0</v>
      </c>
      <c r="G56" s="10"/>
      <c r="H56" s="10"/>
      <c r="I56" s="10"/>
    </row>
    <row r="57" spans="1:9" s="11" customFormat="1" ht="15.75" customHeight="1">
      <c r="A57" s="43" t="s">
        <v>31</v>
      </c>
      <c r="B57" s="47" t="s">
        <v>32</v>
      </c>
      <c r="C57" s="21" t="s">
        <v>18</v>
      </c>
      <c r="D57" s="128"/>
      <c r="E57" s="26"/>
      <c r="F57" s="68">
        <f t="shared" si="1"/>
        <v>0</v>
      </c>
      <c r="G57" s="10"/>
      <c r="H57" s="10"/>
      <c r="I57" s="10"/>
    </row>
    <row r="58" spans="1:9" s="11" customFormat="1" ht="15.75" customHeight="1" thickBot="1">
      <c r="A58" s="43" t="s">
        <v>33</v>
      </c>
      <c r="B58" s="47" t="s">
        <v>34</v>
      </c>
      <c r="C58" s="21" t="s">
        <v>15</v>
      </c>
      <c r="D58" s="128"/>
      <c r="E58" s="26"/>
      <c r="F58" s="68">
        <f t="shared" si="1"/>
        <v>0</v>
      </c>
      <c r="G58" s="10"/>
      <c r="H58" s="10"/>
      <c r="I58" s="10"/>
    </row>
    <row r="59" spans="1:9" s="11" customFormat="1" ht="43.5" customHeight="1" thickBot="1">
      <c r="A59" s="95" t="s">
        <v>13</v>
      </c>
      <c r="B59" s="96" t="s">
        <v>187</v>
      </c>
      <c r="C59" s="97" t="s">
        <v>7</v>
      </c>
      <c r="D59" s="98">
        <v>1</v>
      </c>
      <c r="E59" s="94"/>
      <c r="F59" s="99">
        <f>SUM(F60:F99)</f>
        <v>0</v>
      </c>
      <c r="G59" s="10"/>
      <c r="H59" s="10"/>
      <c r="I59" s="10"/>
    </row>
    <row r="60" spans="1:9" s="11" customFormat="1" ht="18" customHeight="1">
      <c r="A60" s="80" t="s">
        <v>190</v>
      </c>
      <c r="B60" s="81" t="s">
        <v>98</v>
      </c>
      <c r="C60" s="82" t="s">
        <v>7</v>
      </c>
      <c r="D60" s="45">
        <v>1</v>
      </c>
      <c r="E60" s="51"/>
      <c r="F60" s="68">
        <f>D60*E60</f>
        <v>0</v>
      </c>
      <c r="G60" s="10"/>
      <c r="H60" s="10"/>
      <c r="I60" s="10"/>
    </row>
    <row r="61" spans="1:9" s="11" customFormat="1" ht="18" customHeight="1">
      <c r="A61" s="53" t="s">
        <v>191</v>
      </c>
      <c r="B61" s="75" t="s">
        <v>181</v>
      </c>
      <c r="C61" s="23" t="s">
        <v>7</v>
      </c>
      <c r="D61" s="4">
        <v>1</v>
      </c>
      <c r="E61" s="26"/>
      <c r="F61" s="68">
        <f t="shared" ref="F61:F99" si="2">D61*E61</f>
        <v>0</v>
      </c>
      <c r="G61" s="10"/>
      <c r="H61" s="10"/>
      <c r="I61" s="10"/>
    </row>
    <row r="62" spans="1:9" s="11" customFormat="1" ht="33.75" customHeight="1">
      <c r="A62" s="53" t="s">
        <v>192</v>
      </c>
      <c r="B62" s="76" t="s">
        <v>173</v>
      </c>
      <c r="C62" s="23" t="s">
        <v>7</v>
      </c>
      <c r="D62" s="4">
        <v>1</v>
      </c>
      <c r="E62" s="26"/>
      <c r="F62" s="68">
        <f t="shared" si="2"/>
        <v>0</v>
      </c>
      <c r="G62" s="10"/>
      <c r="H62" s="10"/>
      <c r="I62" s="10"/>
    </row>
    <row r="63" spans="1:9" s="11" customFormat="1" ht="18" customHeight="1">
      <c r="A63" s="53" t="s">
        <v>193</v>
      </c>
      <c r="B63" s="77" t="s">
        <v>99</v>
      </c>
      <c r="C63" s="23" t="s">
        <v>7</v>
      </c>
      <c r="D63" s="4">
        <v>1</v>
      </c>
      <c r="E63" s="26"/>
      <c r="F63" s="68">
        <f t="shared" si="2"/>
        <v>0</v>
      </c>
      <c r="G63" s="10"/>
      <c r="H63" s="10"/>
      <c r="I63" s="10"/>
    </row>
    <row r="64" spans="1:9" s="11" customFormat="1" ht="18" customHeight="1">
      <c r="A64" s="53" t="s">
        <v>194</v>
      </c>
      <c r="B64" s="77" t="s">
        <v>100</v>
      </c>
      <c r="C64" s="23" t="s">
        <v>7</v>
      </c>
      <c r="D64" s="4">
        <v>1</v>
      </c>
      <c r="E64" s="26"/>
      <c r="F64" s="68">
        <f t="shared" si="2"/>
        <v>0</v>
      </c>
      <c r="G64" s="10"/>
      <c r="H64" s="10"/>
      <c r="I64" s="10"/>
    </row>
    <row r="65" spans="1:9" s="11" customFormat="1" ht="18" customHeight="1">
      <c r="A65" s="53" t="s">
        <v>195</v>
      </c>
      <c r="B65" s="77" t="s">
        <v>230</v>
      </c>
      <c r="C65" s="23" t="s">
        <v>7</v>
      </c>
      <c r="D65" s="4">
        <v>1</v>
      </c>
      <c r="E65" s="26"/>
      <c r="F65" s="68">
        <f t="shared" si="2"/>
        <v>0</v>
      </c>
      <c r="G65" s="10"/>
      <c r="H65" s="10"/>
      <c r="I65" s="10"/>
    </row>
    <row r="66" spans="1:9" s="11" customFormat="1" ht="18" customHeight="1">
      <c r="A66" s="53" t="s">
        <v>196</v>
      </c>
      <c r="B66" s="78" t="s">
        <v>101</v>
      </c>
      <c r="C66" s="23" t="s">
        <v>7</v>
      </c>
      <c r="D66" s="4">
        <v>1</v>
      </c>
      <c r="E66" s="26"/>
      <c r="F66" s="68">
        <f t="shared" si="2"/>
        <v>0</v>
      </c>
      <c r="G66" s="10"/>
      <c r="H66" s="10"/>
      <c r="I66" s="10"/>
    </row>
    <row r="67" spans="1:9" s="11" customFormat="1" ht="18" customHeight="1">
      <c r="A67" s="53" t="s">
        <v>197</v>
      </c>
      <c r="B67" s="78" t="s">
        <v>77</v>
      </c>
      <c r="C67" s="23" t="s">
        <v>7</v>
      </c>
      <c r="D67" s="4">
        <v>1</v>
      </c>
      <c r="E67" s="26"/>
      <c r="F67" s="68">
        <f t="shared" si="2"/>
        <v>0</v>
      </c>
      <c r="G67" s="10"/>
      <c r="H67" s="10"/>
      <c r="I67" s="10"/>
    </row>
    <row r="68" spans="1:9" s="11" customFormat="1" ht="18" customHeight="1">
      <c r="A68" s="53" t="s">
        <v>198</v>
      </c>
      <c r="B68" s="74" t="s">
        <v>102</v>
      </c>
      <c r="C68" s="23" t="s">
        <v>7</v>
      </c>
      <c r="D68" s="4">
        <v>1</v>
      </c>
      <c r="E68" s="26"/>
      <c r="F68" s="68">
        <f t="shared" si="2"/>
        <v>0</v>
      </c>
      <c r="G68" s="10"/>
      <c r="H68" s="10"/>
      <c r="I68" s="10"/>
    </row>
    <row r="69" spans="1:9" s="11" customFormat="1" ht="18" customHeight="1">
      <c r="A69" s="53" t="s">
        <v>199</v>
      </c>
      <c r="B69" s="74" t="s">
        <v>174</v>
      </c>
      <c r="C69" s="23" t="s">
        <v>7</v>
      </c>
      <c r="D69" s="4">
        <v>1</v>
      </c>
      <c r="E69" s="26"/>
      <c r="F69" s="68">
        <f t="shared" si="2"/>
        <v>0</v>
      </c>
      <c r="G69" s="10"/>
      <c r="H69" s="10"/>
      <c r="I69" s="10"/>
    </row>
    <row r="70" spans="1:9" s="11" customFormat="1" ht="18" customHeight="1">
      <c r="A70" s="53" t="s">
        <v>200</v>
      </c>
      <c r="B70" s="74" t="s">
        <v>103</v>
      </c>
      <c r="C70" s="23" t="s">
        <v>7</v>
      </c>
      <c r="D70" s="4">
        <v>1</v>
      </c>
      <c r="E70" s="26"/>
      <c r="F70" s="68">
        <f t="shared" si="2"/>
        <v>0</v>
      </c>
      <c r="G70" s="10"/>
      <c r="H70" s="10"/>
      <c r="I70" s="10"/>
    </row>
    <row r="71" spans="1:9" s="11" customFormat="1" ht="18" customHeight="1">
      <c r="A71" s="53" t="s">
        <v>201</v>
      </c>
      <c r="B71" s="79" t="s">
        <v>104</v>
      </c>
      <c r="C71" s="23" t="s">
        <v>7</v>
      </c>
      <c r="D71" s="4">
        <v>1</v>
      </c>
      <c r="E71" s="26"/>
      <c r="F71" s="68">
        <f t="shared" si="2"/>
        <v>0</v>
      </c>
      <c r="G71" s="10"/>
      <c r="H71" s="10"/>
      <c r="I71" s="10"/>
    </row>
    <row r="72" spans="1:9" s="11" customFormat="1" ht="18" customHeight="1">
      <c r="A72" s="53" t="s">
        <v>202</v>
      </c>
      <c r="B72" s="78" t="s">
        <v>105</v>
      </c>
      <c r="C72" s="23" t="s">
        <v>7</v>
      </c>
      <c r="D72" s="4">
        <v>1</v>
      </c>
      <c r="E72" s="26"/>
      <c r="F72" s="68">
        <f t="shared" si="2"/>
        <v>0</v>
      </c>
      <c r="G72" s="10"/>
      <c r="H72" s="10"/>
      <c r="I72" s="10"/>
    </row>
    <row r="73" spans="1:9" s="11" customFormat="1" ht="18" customHeight="1">
      <c r="A73" s="53" t="s">
        <v>203</v>
      </c>
      <c r="B73" s="74" t="s">
        <v>106</v>
      </c>
      <c r="C73" s="23" t="s">
        <v>7</v>
      </c>
      <c r="D73" s="4">
        <v>1</v>
      </c>
      <c r="E73" s="26"/>
      <c r="F73" s="68">
        <f t="shared" si="2"/>
        <v>0</v>
      </c>
      <c r="G73" s="10"/>
      <c r="H73" s="10"/>
      <c r="I73" s="10"/>
    </row>
    <row r="74" spans="1:9" s="11" customFormat="1" ht="18" customHeight="1">
      <c r="A74" s="53" t="s">
        <v>204</v>
      </c>
      <c r="B74" s="74" t="s">
        <v>107</v>
      </c>
      <c r="C74" s="23" t="s">
        <v>7</v>
      </c>
      <c r="D74" s="4">
        <v>1</v>
      </c>
      <c r="E74" s="26"/>
      <c r="F74" s="68">
        <f t="shared" si="2"/>
        <v>0</v>
      </c>
      <c r="G74" s="10"/>
      <c r="H74" s="10"/>
      <c r="I74" s="10"/>
    </row>
    <row r="75" spans="1:9" s="11" customFormat="1" ht="18" customHeight="1">
      <c r="A75" s="53" t="s">
        <v>205</v>
      </c>
      <c r="B75" s="78" t="s">
        <v>108</v>
      </c>
      <c r="C75" s="23" t="s">
        <v>7</v>
      </c>
      <c r="D75" s="4">
        <v>1</v>
      </c>
      <c r="E75" s="26"/>
      <c r="F75" s="68">
        <f t="shared" si="2"/>
        <v>0</v>
      </c>
      <c r="G75" s="10"/>
      <c r="H75" s="10"/>
      <c r="I75" s="10"/>
    </row>
    <row r="76" spans="1:9" s="11" customFormat="1" ht="18" customHeight="1">
      <c r="A76" s="53" t="s">
        <v>206</v>
      </c>
      <c r="B76" s="78" t="s">
        <v>109</v>
      </c>
      <c r="C76" s="23" t="s">
        <v>7</v>
      </c>
      <c r="D76" s="4">
        <v>1</v>
      </c>
      <c r="E76" s="26"/>
      <c r="F76" s="68">
        <f t="shared" si="2"/>
        <v>0</v>
      </c>
      <c r="G76" s="10"/>
      <c r="H76" s="10"/>
      <c r="I76" s="10"/>
    </row>
    <row r="77" spans="1:9" s="11" customFormat="1" ht="18" customHeight="1">
      <c r="A77" s="53" t="s">
        <v>207</v>
      </c>
      <c r="B77" s="78" t="s">
        <v>175</v>
      </c>
      <c r="C77" s="23" t="s">
        <v>7</v>
      </c>
      <c r="D77" s="4">
        <v>1</v>
      </c>
      <c r="E77" s="26"/>
      <c r="F77" s="68">
        <f t="shared" si="2"/>
        <v>0</v>
      </c>
      <c r="G77" s="10"/>
      <c r="H77" s="10"/>
      <c r="I77" s="10"/>
    </row>
    <row r="78" spans="1:9" s="11" customFormat="1" ht="18" customHeight="1">
      <c r="A78" s="53" t="s">
        <v>208</v>
      </c>
      <c r="B78" s="77" t="s">
        <v>182</v>
      </c>
      <c r="C78" s="23" t="s">
        <v>130</v>
      </c>
      <c r="D78" s="4">
        <v>1</v>
      </c>
      <c r="E78" s="26"/>
      <c r="F78" s="68">
        <f t="shared" si="2"/>
        <v>0</v>
      </c>
      <c r="G78" s="10"/>
      <c r="H78" s="10"/>
      <c r="I78" s="10"/>
    </row>
    <row r="79" spans="1:9" s="11" customFormat="1" ht="18" customHeight="1">
      <c r="A79" s="53" t="s">
        <v>209</v>
      </c>
      <c r="B79" s="77" t="s">
        <v>110</v>
      </c>
      <c r="C79" s="23" t="s">
        <v>7</v>
      </c>
      <c r="D79" s="4">
        <v>1</v>
      </c>
      <c r="E79" s="26"/>
      <c r="F79" s="68">
        <f t="shared" si="2"/>
        <v>0</v>
      </c>
      <c r="G79" s="10"/>
      <c r="H79" s="10"/>
      <c r="I79" s="10"/>
    </row>
    <row r="80" spans="1:9" s="11" customFormat="1" ht="17.25" customHeight="1">
      <c r="A80" s="53" t="s">
        <v>210</v>
      </c>
      <c r="B80" s="77" t="s">
        <v>183</v>
      </c>
      <c r="C80" s="23" t="s">
        <v>7</v>
      </c>
      <c r="D80" s="4">
        <v>1</v>
      </c>
      <c r="E80" s="26"/>
      <c r="F80" s="68">
        <f t="shared" si="2"/>
        <v>0</v>
      </c>
      <c r="G80" s="10"/>
      <c r="H80" s="10"/>
      <c r="I80" s="10"/>
    </row>
    <row r="81" spans="1:9" s="11" customFormat="1" ht="18.75" customHeight="1">
      <c r="A81" s="53" t="s">
        <v>211</v>
      </c>
      <c r="B81" s="77" t="s">
        <v>123</v>
      </c>
      <c r="C81" s="23" t="s">
        <v>7</v>
      </c>
      <c r="D81" s="4">
        <v>1</v>
      </c>
      <c r="E81" s="26"/>
      <c r="F81" s="68">
        <f t="shared" si="2"/>
        <v>0</v>
      </c>
      <c r="G81" s="10"/>
      <c r="H81" s="10"/>
      <c r="I81" s="10"/>
    </row>
    <row r="82" spans="1:9" s="11" customFormat="1" ht="18" customHeight="1">
      <c r="A82" s="53" t="s">
        <v>212</v>
      </c>
      <c r="B82" s="77" t="s">
        <v>124</v>
      </c>
      <c r="C82" s="23" t="s">
        <v>7</v>
      </c>
      <c r="D82" s="4">
        <v>1</v>
      </c>
      <c r="E82" s="26"/>
      <c r="F82" s="68">
        <f t="shared" si="2"/>
        <v>0</v>
      </c>
      <c r="G82" s="10"/>
      <c r="H82" s="10"/>
      <c r="I82" s="10"/>
    </row>
    <row r="83" spans="1:9" s="11" customFormat="1" ht="18" customHeight="1">
      <c r="A83" s="53" t="s">
        <v>213</v>
      </c>
      <c r="B83" s="76" t="s">
        <v>111</v>
      </c>
      <c r="C83" s="23" t="s">
        <v>7</v>
      </c>
      <c r="D83" s="4">
        <v>1</v>
      </c>
      <c r="E83" s="26"/>
      <c r="F83" s="68">
        <f t="shared" si="2"/>
        <v>0</v>
      </c>
      <c r="G83" s="10"/>
      <c r="H83" s="10"/>
      <c r="I83" s="10"/>
    </row>
    <row r="84" spans="1:9" s="11" customFormat="1" ht="18" customHeight="1">
      <c r="A84" s="53" t="s">
        <v>214</v>
      </c>
      <c r="B84" s="76" t="s">
        <v>112</v>
      </c>
      <c r="C84" s="23" t="s">
        <v>7</v>
      </c>
      <c r="D84" s="4">
        <v>1</v>
      </c>
      <c r="E84" s="26"/>
      <c r="F84" s="68">
        <f t="shared" si="2"/>
        <v>0</v>
      </c>
      <c r="G84" s="10"/>
      <c r="H84" s="10"/>
      <c r="I84" s="10"/>
    </row>
    <row r="85" spans="1:9" s="11" customFormat="1" ht="21.75" customHeight="1">
      <c r="A85" s="53" t="s">
        <v>215</v>
      </c>
      <c r="B85" s="77" t="s">
        <v>9</v>
      </c>
      <c r="C85" s="23" t="s">
        <v>7</v>
      </c>
      <c r="D85" s="4">
        <v>1</v>
      </c>
      <c r="E85" s="26"/>
      <c r="F85" s="68">
        <f t="shared" si="2"/>
        <v>0</v>
      </c>
      <c r="G85" s="10"/>
      <c r="H85" s="10"/>
      <c r="I85" s="10"/>
    </row>
    <row r="86" spans="1:9" s="11" customFormat="1" ht="18" customHeight="1">
      <c r="A86" s="53" t="s">
        <v>216</v>
      </c>
      <c r="B86" s="77" t="s">
        <v>113</v>
      </c>
      <c r="C86" s="23" t="s">
        <v>7</v>
      </c>
      <c r="D86" s="4">
        <v>1</v>
      </c>
      <c r="E86" s="26"/>
      <c r="F86" s="68">
        <f t="shared" si="2"/>
        <v>0</v>
      </c>
      <c r="G86" s="10"/>
      <c r="H86" s="10"/>
      <c r="I86" s="10"/>
    </row>
    <row r="87" spans="1:9" s="11" customFormat="1" ht="18" customHeight="1">
      <c r="A87" s="53" t="s">
        <v>217</v>
      </c>
      <c r="B87" s="76" t="s">
        <v>114</v>
      </c>
      <c r="C87" s="23" t="s">
        <v>7</v>
      </c>
      <c r="D87" s="4">
        <v>1</v>
      </c>
      <c r="E87" s="26"/>
      <c r="F87" s="68">
        <f t="shared" si="2"/>
        <v>0</v>
      </c>
      <c r="G87" s="10"/>
      <c r="H87" s="10"/>
      <c r="I87" s="10"/>
    </row>
    <row r="88" spans="1:9" s="11" customFormat="1" ht="18" customHeight="1">
      <c r="A88" s="53" t="s">
        <v>218</v>
      </c>
      <c r="B88" s="77" t="s">
        <v>115</v>
      </c>
      <c r="C88" s="23" t="s">
        <v>7</v>
      </c>
      <c r="D88" s="4">
        <v>1</v>
      </c>
      <c r="E88" s="26"/>
      <c r="F88" s="68">
        <f t="shared" si="2"/>
        <v>0</v>
      </c>
      <c r="G88" s="10"/>
      <c r="H88" s="10"/>
      <c r="I88" s="10"/>
    </row>
    <row r="89" spans="1:9" s="11" customFormat="1" ht="18" customHeight="1">
      <c r="A89" s="53" t="s">
        <v>219</v>
      </c>
      <c r="B89" s="77" t="s">
        <v>116</v>
      </c>
      <c r="C89" s="23" t="s">
        <v>7</v>
      </c>
      <c r="D89" s="4">
        <v>1</v>
      </c>
      <c r="E89" s="26"/>
      <c r="F89" s="68">
        <f t="shared" si="2"/>
        <v>0</v>
      </c>
      <c r="G89" s="10"/>
      <c r="H89" s="10"/>
      <c r="I89" s="10"/>
    </row>
    <row r="90" spans="1:9" s="11" customFormat="1" ht="18" customHeight="1">
      <c r="A90" s="53" t="s">
        <v>220</v>
      </c>
      <c r="B90" s="77" t="s">
        <v>117</v>
      </c>
      <c r="C90" s="23" t="s">
        <v>7</v>
      </c>
      <c r="D90" s="4">
        <v>1</v>
      </c>
      <c r="E90" s="26"/>
      <c r="F90" s="68">
        <f t="shared" si="2"/>
        <v>0</v>
      </c>
      <c r="G90" s="10"/>
      <c r="H90" s="10"/>
      <c r="I90" s="10"/>
    </row>
    <row r="91" spans="1:9" s="11" customFormat="1" ht="18" customHeight="1">
      <c r="A91" s="53" t="s">
        <v>221</v>
      </c>
      <c r="B91" s="77" t="s">
        <v>118</v>
      </c>
      <c r="C91" s="23" t="s">
        <v>7</v>
      </c>
      <c r="D91" s="4">
        <v>1</v>
      </c>
      <c r="E91" s="26"/>
      <c r="F91" s="68">
        <f t="shared" si="2"/>
        <v>0</v>
      </c>
      <c r="G91" s="10"/>
      <c r="H91" s="10"/>
      <c r="I91" s="10"/>
    </row>
    <row r="92" spans="1:9" s="11" customFormat="1" ht="18" customHeight="1">
      <c r="A92" s="53" t="s">
        <v>222</v>
      </c>
      <c r="B92" s="77" t="s">
        <v>119</v>
      </c>
      <c r="C92" s="23" t="s">
        <v>7</v>
      </c>
      <c r="D92" s="4">
        <v>1</v>
      </c>
      <c r="E92" s="26"/>
      <c r="F92" s="68">
        <f t="shared" si="2"/>
        <v>0</v>
      </c>
      <c r="G92" s="10"/>
      <c r="H92" s="10"/>
      <c r="I92" s="10"/>
    </row>
    <row r="93" spans="1:9" s="11" customFormat="1" ht="18" customHeight="1">
      <c r="A93" s="53" t="s">
        <v>223</v>
      </c>
      <c r="B93" s="77" t="s">
        <v>120</v>
      </c>
      <c r="C93" s="23" t="s">
        <v>7</v>
      </c>
      <c r="D93" s="4">
        <v>1</v>
      </c>
      <c r="E93" s="26"/>
      <c r="F93" s="68">
        <f t="shared" si="2"/>
        <v>0</v>
      </c>
      <c r="G93" s="10"/>
      <c r="H93" s="10"/>
      <c r="I93" s="10"/>
    </row>
    <row r="94" spans="1:9" s="11" customFormat="1" ht="18" customHeight="1">
      <c r="A94" s="53" t="s">
        <v>224</v>
      </c>
      <c r="B94" s="77" t="s">
        <v>121</v>
      </c>
      <c r="C94" s="23" t="s">
        <v>7</v>
      </c>
      <c r="D94" s="4">
        <v>1</v>
      </c>
      <c r="E94" s="26"/>
      <c r="F94" s="68">
        <f t="shared" si="2"/>
        <v>0</v>
      </c>
      <c r="G94" s="10"/>
      <c r="H94" s="10"/>
      <c r="I94" s="10"/>
    </row>
    <row r="95" spans="1:9" s="11" customFormat="1" ht="18" customHeight="1">
      <c r="A95" s="53" t="s">
        <v>225</v>
      </c>
      <c r="B95" s="77" t="s">
        <v>122</v>
      </c>
      <c r="C95" s="23" t="s">
        <v>7</v>
      </c>
      <c r="D95" s="4">
        <v>1</v>
      </c>
      <c r="E95" s="26"/>
      <c r="F95" s="68">
        <f t="shared" si="2"/>
        <v>0</v>
      </c>
      <c r="G95" s="10"/>
      <c r="H95" s="10"/>
      <c r="I95" s="10"/>
    </row>
    <row r="96" spans="1:9" s="11" customFormat="1" ht="15.75" customHeight="1">
      <c r="A96" s="53" t="s">
        <v>226</v>
      </c>
      <c r="B96" s="77" t="s">
        <v>125</v>
      </c>
      <c r="C96" s="23" t="s">
        <v>7</v>
      </c>
      <c r="D96" s="4">
        <v>1</v>
      </c>
      <c r="E96" s="26"/>
      <c r="F96" s="68">
        <f t="shared" si="2"/>
        <v>0</v>
      </c>
      <c r="G96" s="10"/>
      <c r="H96" s="10"/>
      <c r="I96" s="10"/>
    </row>
    <row r="97" spans="1:9" s="11" customFormat="1" ht="15.75" customHeight="1">
      <c r="A97" s="53" t="s">
        <v>227</v>
      </c>
      <c r="B97" s="79" t="s">
        <v>126</v>
      </c>
      <c r="C97" s="23" t="s">
        <v>7</v>
      </c>
      <c r="D97" s="4">
        <v>1</v>
      </c>
      <c r="E97" s="26"/>
      <c r="F97" s="68">
        <f t="shared" si="2"/>
        <v>0</v>
      </c>
      <c r="G97" s="10"/>
      <c r="H97" s="10"/>
      <c r="I97" s="10"/>
    </row>
    <row r="98" spans="1:9" s="11" customFormat="1" ht="15.75" customHeight="1">
      <c r="A98" s="53" t="s">
        <v>228</v>
      </c>
      <c r="B98" s="77" t="s">
        <v>127</v>
      </c>
      <c r="C98" s="23" t="s">
        <v>7</v>
      </c>
      <c r="D98" s="4">
        <v>1</v>
      </c>
      <c r="E98" s="26"/>
      <c r="F98" s="68">
        <f t="shared" si="2"/>
        <v>0</v>
      </c>
      <c r="G98" s="10"/>
      <c r="H98" s="10"/>
      <c r="I98" s="10"/>
    </row>
    <row r="99" spans="1:9" s="12" customFormat="1" ht="15.75" customHeight="1" thickBot="1">
      <c r="A99" s="105" t="s">
        <v>229</v>
      </c>
      <c r="B99" s="106" t="s">
        <v>184</v>
      </c>
      <c r="C99" s="107" t="s">
        <v>7</v>
      </c>
      <c r="D99" s="70">
        <v>1</v>
      </c>
      <c r="E99" s="71"/>
      <c r="F99" s="108">
        <f t="shared" si="2"/>
        <v>0</v>
      </c>
      <c r="G99" s="10"/>
      <c r="H99" s="10"/>
      <c r="I99" s="10"/>
    </row>
    <row r="100" spans="1:9" s="11" customFormat="1" ht="20.25" customHeight="1" thickBot="1">
      <c r="A100" s="167" t="s">
        <v>239</v>
      </c>
      <c r="B100" s="172" t="s">
        <v>262</v>
      </c>
      <c r="C100" s="168" t="s">
        <v>7</v>
      </c>
      <c r="D100" s="169">
        <v>1</v>
      </c>
      <c r="E100" s="170"/>
      <c r="F100" s="171">
        <f>SUM(F101:F111)</f>
        <v>0</v>
      </c>
      <c r="G100" s="10"/>
      <c r="H100" s="10"/>
      <c r="I100" s="10"/>
    </row>
    <row r="101" spans="1:9" s="11" customFormat="1" ht="15.75" customHeight="1">
      <c r="A101" s="109" t="s">
        <v>240</v>
      </c>
      <c r="B101" s="173" t="s">
        <v>131</v>
      </c>
      <c r="C101" s="110" t="s">
        <v>130</v>
      </c>
      <c r="D101" s="111">
        <v>10</v>
      </c>
      <c r="E101" s="112"/>
      <c r="F101" s="131">
        <f>D101*E101</f>
        <v>0</v>
      </c>
      <c r="G101" s="10"/>
      <c r="H101" s="10"/>
      <c r="I101" s="10"/>
    </row>
    <row r="102" spans="1:9" s="11" customFormat="1" ht="15.75" customHeight="1">
      <c r="A102" s="109" t="s">
        <v>241</v>
      </c>
      <c r="B102" s="174" t="s">
        <v>132</v>
      </c>
      <c r="C102" s="48" t="s">
        <v>130</v>
      </c>
      <c r="D102" s="28">
        <v>10</v>
      </c>
      <c r="E102" s="25"/>
      <c r="F102" s="131">
        <f t="shared" ref="F102:F111" si="3">D102*E102</f>
        <v>0</v>
      </c>
      <c r="G102" s="10"/>
      <c r="H102" s="10"/>
      <c r="I102" s="10"/>
    </row>
    <row r="103" spans="1:9" s="11" customFormat="1" ht="15.75" customHeight="1">
      <c r="A103" s="109" t="s">
        <v>242</v>
      </c>
      <c r="B103" s="174" t="s">
        <v>133</v>
      </c>
      <c r="C103" s="48" t="s">
        <v>130</v>
      </c>
      <c r="D103" s="28">
        <v>10</v>
      </c>
      <c r="E103" s="25"/>
      <c r="F103" s="131">
        <f t="shared" si="3"/>
        <v>0</v>
      </c>
      <c r="G103" s="10"/>
      <c r="H103" s="10"/>
      <c r="I103" s="10"/>
    </row>
    <row r="104" spans="1:9" s="11" customFormat="1" ht="15.75" customHeight="1">
      <c r="A104" s="109" t="s">
        <v>243</v>
      </c>
      <c r="B104" s="174" t="s">
        <v>134</v>
      </c>
      <c r="C104" s="48" t="s">
        <v>130</v>
      </c>
      <c r="D104" s="28">
        <v>10</v>
      </c>
      <c r="E104" s="25"/>
      <c r="F104" s="131">
        <f t="shared" si="3"/>
        <v>0</v>
      </c>
      <c r="G104" s="10"/>
      <c r="H104" s="10"/>
      <c r="I104" s="10"/>
    </row>
    <row r="105" spans="1:9" s="11" customFormat="1" ht="15.75" customHeight="1">
      <c r="A105" s="109" t="s">
        <v>244</v>
      </c>
      <c r="B105" s="175" t="s">
        <v>135</v>
      </c>
      <c r="C105" s="48" t="s">
        <v>130</v>
      </c>
      <c r="D105" s="28">
        <v>10</v>
      </c>
      <c r="E105" s="25"/>
      <c r="F105" s="131">
        <f t="shared" si="3"/>
        <v>0</v>
      </c>
      <c r="G105" s="10"/>
      <c r="H105" s="10"/>
      <c r="I105" s="10"/>
    </row>
    <row r="106" spans="1:9" s="11" customFormat="1" ht="15.75" customHeight="1">
      <c r="A106" s="109" t="s">
        <v>245</v>
      </c>
      <c r="B106" s="174" t="s">
        <v>136</v>
      </c>
      <c r="C106" s="48" t="s">
        <v>15</v>
      </c>
      <c r="D106" s="28">
        <v>5</v>
      </c>
      <c r="E106" s="25"/>
      <c r="F106" s="131">
        <f t="shared" si="3"/>
        <v>0</v>
      </c>
      <c r="G106" s="10"/>
      <c r="H106" s="10"/>
      <c r="I106" s="10"/>
    </row>
    <row r="107" spans="1:9" s="11" customFormat="1" ht="15.75" customHeight="1">
      <c r="A107" s="109" t="s">
        <v>246</v>
      </c>
      <c r="B107" s="174" t="s">
        <v>137</v>
      </c>
      <c r="C107" s="49" t="s">
        <v>15</v>
      </c>
      <c r="D107" s="24">
        <v>10</v>
      </c>
      <c r="E107" s="25"/>
      <c r="F107" s="131">
        <f t="shared" si="3"/>
        <v>0</v>
      </c>
      <c r="G107" s="10"/>
      <c r="H107" s="10"/>
      <c r="I107" s="10"/>
    </row>
    <row r="108" spans="1:9" s="11" customFormat="1" ht="15.75" customHeight="1">
      <c r="A108" s="109" t="s">
        <v>247</v>
      </c>
      <c r="B108" s="176" t="s">
        <v>256</v>
      </c>
      <c r="C108" s="48" t="s">
        <v>138</v>
      </c>
      <c r="D108" s="28">
        <v>20</v>
      </c>
      <c r="E108" s="25"/>
      <c r="F108" s="131">
        <f t="shared" si="3"/>
        <v>0</v>
      </c>
      <c r="G108" s="10"/>
      <c r="H108" s="10"/>
      <c r="I108" s="10"/>
    </row>
    <row r="109" spans="1:9" s="11" customFormat="1" ht="15.75" customHeight="1">
      <c r="A109" s="109" t="s">
        <v>248</v>
      </c>
      <c r="B109" s="174" t="s">
        <v>139</v>
      </c>
      <c r="C109" s="48" t="s">
        <v>140</v>
      </c>
      <c r="D109" s="28">
        <v>30</v>
      </c>
      <c r="E109" s="25"/>
      <c r="F109" s="131">
        <f t="shared" si="3"/>
        <v>0</v>
      </c>
      <c r="G109" s="10"/>
      <c r="H109" s="10"/>
      <c r="I109" s="10"/>
    </row>
    <row r="110" spans="1:9" s="11" customFormat="1" ht="15.75" customHeight="1">
      <c r="A110" s="109" t="s">
        <v>249</v>
      </c>
      <c r="B110" s="174" t="s">
        <v>141</v>
      </c>
      <c r="C110" s="48" t="s">
        <v>138</v>
      </c>
      <c r="D110" s="28">
        <v>50</v>
      </c>
      <c r="E110" s="25"/>
      <c r="F110" s="131">
        <f t="shared" si="3"/>
        <v>0</v>
      </c>
      <c r="G110" s="10"/>
      <c r="H110" s="10"/>
      <c r="I110" s="10"/>
    </row>
    <row r="111" spans="1:9" s="11" customFormat="1" ht="30.75" customHeight="1" thickBot="1">
      <c r="A111" s="109" t="s">
        <v>250</v>
      </c>
      <c r="B111" s="177" t="s">
        <v>143</v>
      </c>
      <c r="C111" s="100" t="s">
        <v>142</v>
      </c>
      <c r="D111" s="101">
        <v>1</v>
      </c>
      <c r="E111" s="102"/>
      <c r="F111" s="131">
        <f t="shared" si="3"/>
        <v>0</v>
      </c>
      <c r="G111" s="10"/>
      <c r="H111" s="10"/>
      <c r="I111" s="10"/>
    </row>
    <row r="112" spans="1:9" s="14" customFormat="1" ht="30.75" customHeight="1" thickBot="1">
      <c r="A112" s="157" t="s">
        <v>251</v>
      </c>
      <c r="B112" s="158" t="s">
        <v>176</v>
      </c>
      <c r="C112" s="159" t="s">
        <v>7</v>
      </c>
      <c r="D112" s="160">
        <v>1</v>
      </c>
      <c r="E112" s="103"/>
      <c r="F112" s="166">
        <f>D112*E112</f>
        <v>0</v>
      </c>
      <c r="G112" s="13"/>
      <c r="H112" s="13"/>
      <c r="I112" s="13"/>
    </row>
    <row r="113" spans="1:9" s="11" customFormat="1" ht="37.5" customHeight="1" thickBot="1">
      <c r="A113" s="157" t="s">
        <v>252</v>
      </c>
      <c r="B113" s="158" t="s">
        <v>128</v>
      </c>
      <c r="C113" s="159" t="s">
        <v>7</v>
      </c>
      <c r="D113" s="160">
        <v>1</v>
      </c>
      <c r="E113" s="103"/>
      <c r="F113" s="166">
        <f t="shared" ref="F113:F116" si="4">D113*E113</f>
        <v>0</v>
      </c>
      <c r="G113" s="10"/>
      <c r="H113" s="10"/>
      <c r="I113" s="10"/>
    </row>
    <row r="114" spans="1:9" s="11" customFormat="1" ht="33" customHeight="1" thickBot="1">
      <c r="A114" s="157" t="s">
        <v>253</v>
      </c>
      <c r="B114" s="161" t="s">
        <v>129</v>
      </c>
      <c r="C114" s="159" t="s">
        <v>7</v>
      </c>
      <c r="D114" s="160">
        <v>1</v>
      </c>
      <c r="E114" s="103"/>
      <c r="F114" s="166">
        <f t="shared" si="4"/>
        <v>0</v>
      </c>
      <c r="G114" s="10"/>
      <c r="H114" s="10"/>
      <c r="I114" s="10"/>
    </row>
    <row r="115" spans="1:9" s="11" customFormat="1" ht="45" customHeight="1" thickBot="1">
      <c r="A115" s="157" t="s">
        <v>254</v>
      </c>
      <c r="B115" s="162" t="s">
        <v>177</v>
      </c>
      <c r="C115" s="163" t="s">
        <v>7</v>
      </c>
      <c r="D115" s="164">
        <v>1</v>
      </c>
      <c r="E115" s="104"/>
      <c r="F115" s="166">
        <f t="shared" si="4"/>
        <v>0</v>
      </c>
      <c r="G115" s="10"/>
      <c r="H115" s="10"/>
      <c r="I115" s="10"/>
    </row>
    <row r="116" spans="1:9" s="11" customFormat="1" ht="26.25" customHeight="1" thickBot="1">
      <c r="A116" s="157" t="s">
        <v>255</v>
      </c>
      <c r="B116" s="161" t="s">
        <v>97</v>
      </c>
      <c r="C116" s="165" t="s">
        <v>7</v>
      </c>
      <c r="D116" s="160">
        <v>1</v>
      </c>
      <c r="E116" s="103"/>
      <c r="F116" s="166">
        <f t="shared" si="4"/>
        <v>0</v>
      </c>
      <c r="G116" s="10"/>
      <c r="H116" s="10"/>
      <c r="I116" s="10"/>
    </row>
    <row r="117" spans="1:9" s="11" customFormat="1" ht="15.75" customHeight="1" thickBot="1">
      <c r="A117" s="118"/>
      <c r="B117" s="50"/>
      <c r="C117" s="119"/>
      <c r="D117" s="120"/>
      <c r="E117" s="121"/>
      <c r="F117" s="122"/>
      <c r="G117" s="10"/>
      <c r="H117" s="10"/>
      <c r="I117" s="10"/>
    </row>
    <row r="118" spans="1:9" s="11" customFormat="1" ht="35.25" customHeight="1" thickBot="1">
      <c r="A118" s="144"/>
      <c r="B118" s="143" t="s">
        <v>144</v>
      </c>
      <c r="C118" s="142"/>
      <c r="D118" s="141"/>
      <c r="E118" s="140"/>
      <c r="F118" s="139">
        <f>SUM(F120:F122)</f>
        <v>0</v>
      </c>
      <c r="G118" s="10"/>
      <c r="H118" s="10"/>
      <c r="I118" s="10"/>
    </row>
    <row r="119" spans="1:9" s="11" customFormat="1" ht="18.75" customHeight="1">
      <c r="A119" s="46"/>
      <c r="B119" s="123" t="s">
        <v>145</v>
      </c>
      <c r="C119" s="124"/>
      <c r="D119" s="125"/>
      <c r="E119" s="126"/>
      <c r="F119" s="127"/>
      <c r="G119" s="10"/>
      <c r="H119" s="10"/>
      <c r="I119" s="10"/>
    </row>
    <row r="120" spans="1:9" s="11" customFormat="1" ht="15.75" customHeight="1">
      <c r="A120" s="27"/>
      <c r="B120" s="36" t="s">
        <v>146</v>
      </c>
      <c r="C120" s="37" t="s">
        <v>15</v>
      </c>
      <c r="D120" s="117"/>
      <c r="E120" s="34"/>
      <c r="F120" s="35">
        <f>D120*E120</f>
        <v>0</v>
      </c>
      <c r="G120" s="10"/>
      <c r="H120" s="10"/>
      <c r="I120" s="10"/>
    </row>
    <row r="121" spans="1:9" s="11" customFormat="1" ht="15.75" customHeight="1">
      <c r="A121" s="27"/>
      <c r="B121" s="36" t="s">
        <v>147</v>
      </c>
      <c r="C121" s="37" t="s">
        <v>148</v>
      </c>
      <c r="D121" s="40">
        <v>1</v>
      </c>
      <c r="E121" s="34"/>
      <c r="F121" s="35">
        <f t="shared" ref="F121" si="5">D121*E121</f>
        <v>0</v>
      </c>
      <c r="G121" s="10"/>
      <c r="H121" s="10"/>
      <c r="I121" s="10"/>
    </row>
    <row r="122" spans="1:9" s="11" customFormat="1" ht="15.75" customHeight="1">
      <c r="A122" s="27"/>
      <c r="B122" s="36" t="s">
        <v>149</v>
      </c>
      <c r="C122" s="37" t="s">
        <v>148</v>
      </c>
      <c r="D122" s="40">
        <v>1</v>
      </c>
      <c r="E122" s="34"/>
      <c r="F122" s="35">
        <f>D122*E122</f>
        <v>0</v>
      </c>
      <c r="G122" s="10"/>
      <c r="H122" s="10"/>
      <c r="I122" s="10"/>
    </row>
    <row r="123" spans="1:9" s="11" customFormat="1" ht="15.75" customHeight="1">
      <c r="A123" s="27"/>
      <c r="B123" s="36"/>
      <c r="C123" s="37"/>
      <c r="D123" s="40"/>
      <c r="E123" s="33"/>
      <c r="F123" s="32"/>
      <c r="G123" s="10"/>
      <c r="H123" s="10"/>
      <c r="I123" s="10"/>
    </row>
    <row r="124" spans="1:9" s="11" customFormat="1" ht="52.5" customHeight="1">
      <c r="A124" s="27"/>
      <c r="B124" s="113" t="s">
        <v>150</v>
      </c>
      <c r="C124" s="41"/>
      <c r="D124" s="41"/>
      <c r="E124" s="29"/>
      <c r="F124" s="29"/>
      <c r="G124" s="10"/>
      <c r="H124" s="10"/>
      <c r="I124" s="10"/>
    </row>
    <row r="125" spans="1:9" s="11" customFormat="1" ht="15.75" customHeight="1">
      <c r="A125" s="27"/>
      <c r="B125" s="42" t="s">
        <v>151</v>
      </c>
      <c r="C125" s="38"/>
      <c r="D125" s="38"/>
      <c r="E125" s="30"/>
      <c r="F125" s="30"/>
      <c r="G125" s="10"/>
      <c r="H125" s="10"/>
      <c r="I125" s="10"/>
    </row>
    <row r="126" spans="1:9" s="11" customFormat="1" ht="15.75" customHeight="1">
      <c r="A126" s="27"/>
      <c r="B126" s="114" t="s">
        <v>152</v>
      </c>
      <c r="C126" s="37" t="s">
        <v>153</v>
      </c>
      <c r="D126" s="38" t="s">
        <v>154</v>
      </c>
      <c r="E126" s="31"/>
      <c r="F126" s="30"/>
      <c r="G126" s="10"/>
      <c r="H126" s="10"/>
      <c r="I126" s="10"/>
    </row>
    <row r="127" spans="1:9" s="11" customFormat="1" ht="15.75" customHeight="1">
      <c r="A127" s="27"/>
      <c r="B127" s="115" t="s">
        <v>155</v>
      </c>
      <c r="C127" s="37" t="s">
        <v>153</v>
      </c>
      <c r="D127" s="38" t="s">
        <v>154</v>
      </c>
      <c r="E127" s="31"/>
      <c r="F127" s="30"/>
      <c r="G127" s="10"/>
      <c r="H127" s="10"/>
      <c r="I127" s="10"/>
    </row>
    <row r="128" spans="1:9" s="11" customFormat="1" ht="15.75" customHeight="1">
      <c r="A128" s="27"/>
      <c r="B128" s="115" t="s">
        <v>156</v>
      </c>
      <c r="C128" s="37" t="s">
        <v>153</v>
      </c>
      <c r="D128" s="38" t="s">
        <v>154</v>
      </c>
      <c r="E128" s="31"/>
      <c r="F128" s="30"/>
      <c r="G128" s="10"/>
      <c r="H128" s="10"/>
      <c r="I128" s="10"/>
    </row>
    <row r="129" spans="1:9" s="11" customFormat="1" ht="15.75" customHeight="1">
      <c r="A129" s="27"/>
      <c r="B129" s="115" t="s">
        <v>157</v>
      </c>
      <c r="C129" s="37" t="s">
        <v>153</v>
      </c>
      <c r="D129" s="38" t="s">
        <v>154</v>
      </c>
      <c r="E129" s="31"/>
      <c r="F129" s="30"/>
      <c r="G129" s="10"/>
      <c r="H129" s="10"/>
      <c r="I129" s="10"/>
    </row>
    <row r="130" spans="1:9" s="11" customFormat="1" ht="15.75" customHeight="1">
      <c r="A130" s="27"/>
      <c r="B130" s="115" t="s">
        <v>158</v>
      </c>
      <c r="C130" s="37" t="s">
        <v>153</v>
      </c>
      <c r="D130" s="38" t="s">
        <v>154</v>
      </c>
      <c r="E130" s="31"/>
      <c r="F130" s="30"/>
      <c r="G130" s="10"/>
      <c r="H130" s="10"/>
      <c r="I130" s="10"/>
    </row>
    <row r="131" spans="1:9" s="11" customFormat="1" ht="15.75" customHeight="1">
      <c r="A131" s="52"/>
      <c r="B131" s="115" t="s">
        <v>178</v>
      </c>
      <c r="C131" s="37" t="s">
        <v>153</v>
      </c>
      <c r="D131" s="38" t="s">
        <v>154</v>
      </c>
      <c r="E131" s="31"/>
      <c r="F131" s="30"/>
      <c r="G131" s="10"/>
      <c r="H131" s="10"/>
      <c r="I131" s="10"/>
    </row>
    <row r="132" spans="1:9" s="11" customFormat="1" ht="15.75" customHeight="1">
      <c r="A132" s="27"/>
      <c r="B132" s="36"/>
      <c r="C132" s="37"/>
      <c r="D132" s="38"/>
      <c r="E132" s="39"/>
      <c r="F132" s="30"/>
      <c r="G132" s="10"/>
      <c r="H132" s="10"/>
      <c r="I132" s="10"/>
    </row>
    <row r="133" spans="1:9" s="11" customFormat="1" ht="15.75" customHeight="1">
      <c r="A133" s="27"/>
      <c r="B133" s="36" t="s">
        <v>159</v>
      </c>
      <c r="C133" s="37"/>
      <c r="D133" s="40"/>
      <c r="E133" s="33"/>
      <c r="F133" s="32"/>
      <c r="G133" s="10"/>
      <c r="H133" s="10"/>
      <c r="I133" s="10"/>
    </row>
    <row r="134" spans="1:9" s="11" customFormat="1" ht="15.75" customHeight="1">
      <c r="A134" s="27"/>
      <c r="B134" s="116" t="s">
        <v>160</v>
      </c>
      <c r="C134" s="37" t="s">
        <v>161</v>
      </c>
      <c r="D134" s="40" t="s">
        <v>154</v>
      </c>
      <c r="E134" s="34"/>
      <c r="F134" s="32"/>
      <c r="G134" s="10"/>
      <c r="H134" s="10"/>
      <c r="I134" s="10"/>
    </row>
    <row r="135" spans="1:9" s="11" customFormat="1" ht="15.75" customHeight="1">
      <c r="A135" s="27"/>
      <c r="B135" s="115" t="s">
        <v>162</v>
      </c>
      <c r="C135" s="37" t="s">
        <v>161</v>
      </c>
      <c r="D135" s="40" t="s">
        <v>154</v>
      </c>
      <c r="E135" s="34"/>
      <c r="F135" s="32"/>
      <c r="G135" s="10"/>
      <c r="H135" s="10"/>
      <c r="I135" s="10"/>
    </row>
    <row r="136" spans="1:9" s="11" customFormat="1" ht="15.75" customHeight="1">
      <c r="A136" s="27"/>
      <c r="B136" s="115" t="s">
        <v>163</v>
      </c>
      <c r="C136" s="37" t="s">
        <v>161</v>
      </c>
      <c r="D136" s="40" t="s">
        <v>154</v>
      </c>
      <c r="E136" s="34"/>
      <c r="F136" s="32"/>
      <c r="G136" s="10"/>
      <c r="H136" s="10"/>
      <c r="I136" s="10"/>
    </row>
    <row r="137" spans="1:9" s="11" customFormat="1" ht="15.75" customHeight="1">
      <c r="A137" s="27"/>
      <c r="B137" s="115" t="s">
        <v>164</v>
      </c>
      <c r="C137" s="37" t="s">
        <v>161</v>
      </c>
      <c r="D137" s="40" t="s">
        <v>154</v>
      </c>
      <c r="E137" s="34"/>
      <c r="F137" s="32"/>
      <c r="G137" s="10"/>
      <c r="H137" s="10"/>
      <c r="I137" s="10"/>
    </row>
    <row r="138" spans="1:9" s="11" customFormat="1" ht="15.75" customHeight="1">
      <c r="A138" s="27"/>
      <c r="B138" s="115" t="s">
        <v>165</v>
      </c>
      <c r="C138" s="37" t="s">
        <v>161</v>
      </c>
      <c r="D138" s="40" t="s">
        <v>154</v>
      </c>
      <c r="E138" s="34"/>
      <c r="F138" s="32"/>
      <c r="G138" s="10"/>
      <c r="H138" s="10"/>
      <c r="I138" s="10"/>
    </row>
    <row r="139" spans="1:9" s="11" customFormat="1" ht="15.75" customHeight="1">
      <c r="A139" s="27"/>
      <c r="B139" s="115" t="s">
        <v>166</v>
      </c>
      <c r="C139" s="37" t="s">
        <v>161</v>
      </c>
      <c r="D139" s="40" t="s">
        <v>154</v>
      </c>
      <c r="E139" s="34"/>
      <c r="F139" s="32"/>
      <c r="G139" s="10"/>
      <c r="H139" s="10"/>
      <c r="I139" s="10"/>
    </row>
    <row r="140" spans="1:9" s="11" customFormat="1" ht="15.75" customHeight="1">
      <c r="A140" s="27"/>
      <c r="B140" s="115" t="s">
        <v>167</v>
      </c>
      <c r="C140" s="37" t="s">
        <v>161</v>
      </c>
      <c r="D140" s="40" t="s">
        <v>154</v>
      </c>
      <c r="E140" s="34"/>
      <c r="F140" s="32"/>
      <c r="G140" s="10"/>
      <c r="H140" s="10"/>
      <c r="I140" s="10"/>
    </row>
    <row r="141" spans="1:9" s="11" customFormat="1" ht="15.75" customHeight="1">
      <c r="A141" s="27"/>
      <c r="B141" s="115" t="s">
        <v>168</v>
      </c>
      <c r="C141" s="37" t="s">
        <v>161</v>
      </c>
      <c r="D141" s="40" t="s">
        <v>154</v>
      </c>
      <c r="E141" s="34"/>
      <c r="F141" s="32"/>
      <c r="G141" s="10"/>
      <c r="H141" s="10"/>
      <c r="I141" s="10"/>
    </row>
    <row r="142" spans="1:9" s="11" customFormat="1" ht="15.75" customHeight="1">
      <c r="A142" s="27"/>
      <c r="B142" s="22"/>
      <c r="C142" s="5"/>
      <c r="D142" s="4"/>
      <c r="E142" s="6"/>
      <c r="F142" s="7"/>
      <c r="G142" s="10"/>
      <c r="H142" s="10"/>
      <c r="I142" s="10"/>
    </row>
    <row r="143" spans="1:9" s="11" customFormat="1" ht="31.5" customHeight="1">
      <c r="A143" s="15"/>
      <c r="B143" s="145" t="s">
        <v>234</v>
      </c>
      <c r="C143" s="155" t="s">
        <v>237</v>
      </c>
      <c r="D143" s="138"/>
      <c r="E143" s="138"/>
      <c r="F143" s="136">
        <f>F10+F47+F118</f>
        <v>0</v>
      </c>
      <c r="G143" s="10"/>
      <c r="H143" s="10"/>
      <c r="I143" s="10"/>
    </row>
    <row r="144" spans="1:9" s="11" customFormat="1" ht="21" customHeight="1">
      <c r="A144" s="15"/>
      <c r="B144" s="145" t="s">
        <v>235</v>
      </c>
      <c r="C144" s="155" t="s">
        <v>238</v>
      </c>
      <c r="D144" s="137"/>
      <c r="E144" s="138"/>
      <c r="F144" s="136">
        <f>F143/100*D144</f>
        <v>0</v>
      </c>
      <c r="G144" s="10"/>
      <c r="H144" s="10"/>
      <c r="I144" s="10"/>
    </row>
    <row r="145" spans="1:12" s="11" customFormat="1" ht="19.5" customHeight="1">
      <c r="A145" s="15"/>
      <c r="B145" s="145" t="s">
        <v>236</v>
      </c>
      <c r="C145" s="155" t="s">
        <v>237</v>
      </c>
      <c r="D145" s="138"/>
      <c r="E145" s="138"/>
      <c r="F145" s="136">
        <f>F143+F144</f>
        <v>0</v>
      </c>
      <c r="G145" s="10"/>
      <c r="H145" s="10"/>
      <c r="I145" s="10"/>
    </row>
    <row r="146" spans="1:12" s="11" customFormat="1" ht="19.5" customHeight="1">
      <c r="A146" s="15"/>
      <c r="B146" s="145"/>
      <c r="C146" s="138"/>
      <c r="D146" s="138"/>
      <c r="E146" s="138"/>
      <c r="F146" s="7"/>
      <c r="G146" s="10"/>
      <c r="H146" s="10"/>
      <c r="I146" s="10"/>
    </row>
    <row r="147" spans="1:12" s="11" customFormat="1" ht="27.75" customHeight="1">
      <c r="A147" s="16"/>
      <c r="B147" s="135"/>
      <c r="C147" s="134"/>
      <c r="D147" s="133"/>
      <c r="E147" s="133"/>
      <c r="F147" s="132"/>
      <c r="G147" s="10"/>
      <c r="H147" s="10"/>
      <c r="I147" s="10"/>
    </row>
    <row r="148" spans="1:12" s="11" customFormat="1" ht="93.75" customHeight="1">
      <c r="A148" s="188" t="s">
        <v>231</v>
      </c>
      <c r="B148" s="188"/>
      <c r="C148" s="188"/>
      <c r="D148" s="188"/>
      <c r="E148" s="188"/>
      <c r="F148" s="188"/>
      <c r="G148" s="148"/>
      <c r="H148" s="148"/>
      <c r="I148" s="147"/>
      <c r="J148" s="147"/>
      <c r="K148" s="147"/>
      <c r="L148" s="147"/>
    </row>
    <row r="149" spans="1:12" s="11" customFormat="1" ht="27.75" customHeight="1">
      <c r="A149" s="189" t="s">
        <v>263</v>
      </c>
      <c r="B149" s="189"/>
      <c r="C149" s="149"/>
      <c r="D149" s="150"/>
      <c r="E149" s="150"/>
      <c r="F149" s="152"/>
      <c r="G149" s="151"/>
      <c r="H149" s="148"/>
      <c r="I149" s="147"/>
      <c r="J149" s="147"/>
      <c r="K149" s="147"/>
      <c r="L149" s="147"/>
    </row>
    <row r="150" spans="1:12" s="11" customFormat="1" ht="94.5">
      <c r="A150" s="146"/>
      <c r="B150" s="154" t="s">
        <v>232</v>
      </c>
      <c r="C150" s="187" t="s">
        <v>233</v>
      </c>
      <c r="D150" s="187"/>
      <c r="E150" s="187"/>
      <c r="F150" s="187"/>
      <c r="G150" s="153"/>
      <c r="H150" s="153"/>
      <c r="I150" s="153"/>
      <c r="J150" s="153"/>
      <c r="K150" s="147"/>
      <c r="L150" s="147"/>
    </row>
    <row r="151" spans="1:12" s="11" customFormat="1">
      <c r="A151" s="16"/>
      <c r="B151" s="17"/>
      <c r="C151" s="18"/>
      <c r="D151" s="18"/>
      <c r="E151" s="19"/>
      <c r="F151" s="20"/>
      <c r="G151" s="10"/>
      <c r="H151" s="10"/>
      <c r="I151" s="10"/>
    </row>
    <row r="152" spans="1:12" s="11" customFormat="1">
      <c r="A152" s="16"/>
      <c r="B152" s="17"/>
      <c r="C152" s="18"/>
      <c r="D152" s="18"/>
      <c r="E152" s="19"/>
      <c r="F152" s="20"/>
      <c r="G152" s="10"/>
      <c r="H152" s="10"/>
      <c r="I152" s="10"/>
    </row>
    <row r="153" spans="1:12" s="11" customFormat="1" ht="13.5" customHeight="1">
      <c r="A153" s="16"/>
      <c r="B153" s="17"/>
      <c r="C153" s="18"/>
      <c r="D153" s="18"/>
      <c r="E153" s="19"/>
      <c r="F153" s="20"/>
      <c r="G153" s="10"/>
      <c r="H153" s="10"/>
      <c r="I153" s="10"/>
    </row>
    <row r="154" spans="1:12" s="11" customFormat="1" hidden="1">
      <c r="A154" s="16"/>
      <c r="B154" s="17"/>
      <c r="C154" s="18"/>
      <c r="D154" s="18"/>
      <c r="E154" s="19"/>
      <c r="F154" s="20"/>
      <c r="G154" s="10"/>
      <c r="H154" s="10"/>
      <c r="I154" s="10"/>
    </row>
    <row r="155" spans="1:12" s="11" customFormat="1" hidden="1">
      <c r="A155" s="16"/>
      <c r="B155" s="17"/>
      <c r="C155" s="18"/>
      <c r="D155" s="18"/>
      <c r="E155" s="19"/>
      <c r="F155" s="20"/>
      <c r="G155" s="10"/>
      <c r="H155" s="10"/>
      <c r="I155" s="10"/>
    </row>
    <row r="156" spans="1:12" s="11" customFormat="1" hidden="1">
      <c r="A156" s="16"/>
      <c r="B156" s="17"/>
      <c r="C156" s="18"/>
      <c r="D156" s="18"/>
      <c r="E156" s="19"/>
      <c r="F156" s="20"/>
      <c r="G156" s="10"/>
      <c r="H156" s="10"/>
      <c r="I156" s="10"/>
    </row>
    <row r="157" spans="1:12" hidden="1">
      <c r="B157" s="178"/>
      <c r="C157" s="178"/>
      <c r="D157" s="178"/>
      <c r="E157" s="178"/>
      <c r="F157" s="178"/>
      <c r="G157" s="178"/>
    </row>
  </sheetData>
  <mergeCells count="10">
    <mergeCell ref="B157:G157"/>
    <mergeCell ref="B10:E10"/>
    <mergeCell ref="A9:F9"/>
    <mergeCell ref="A46:F46"/>
    <mergeCell ref="B47:E47"/>
    <mergeCell ref="C150:F150"/>
    <mergeCell ref="A148:F148"/>
    <mergeCell ref="A149:B149"/>
    <mergeCell ref="A5:F5"/>
    <mergeCell ref="A6:F6"/>
  </mergeCells>
  <pageMargins left="0.7" right="0.7" top="0.75" bottom="0.75" header="0.3" footer="0.3"/>
  <pageSetup paperSize="9" scale="33" orientation="portrait" horizontalDpi="180" verticalDpi="180" r:id="rId1"/>
  <rowBreaks count="1" manualBreakCount="1">
    <brk id="11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2022-11-11T07:28:37Z</dcterms:modified>
</cp:coreProperties>
</file>