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330" windowHeight="7290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46" i="1"/>
  <c r="T46"/>
  <c r="R46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S43" l="1"/>
  <c r="T43" s="1"/>
  <c r="S42"/>
  <c r="T42" s="1"/>
  <c r="S41"/>
  <c r="T41" s="1"/>
  <c r="S40"/>
  <c r="T40" s="1"/>
  <c r="S39"/>
  <c r="T39" s="1"/>
  <c r="S38"/>
  <c r="T38" s="1"/>
  <c r="S37"/>
  <c r="T37" s="1"/>
  <c r="S36"/>
  <c r="T36" s="1"/>
  <c r="S35"/>
  <c r="T35" s="1"/>
  <c r="S27"/>
  <c r="T27" s="1"/>
  <c r="S26"/>
  <c r="T26" s="1"/>
  <c r="S25"/>
  <c r="T25" s="1"/>
  <c r="S24"/>
  <c r="T24" s="1"/>
  <c r="S23"/>
  <c r="T23" s="1"/>
  <c r="S22"/>
  <c r="T22" s="1"/>
  <c r="S21"/>
  <c r="T21" s="1"/>
  <c r="S20"/>
  <c r="T20" s="1"/>
  <c r="S19"/>
  <c r="T19" s="1"/>
  <c r="S18"/>
  <c r="T18" s="1"/>
  <c r="S17"/>
  <c r="T17" s="1"/>
  <c r="S16"/>
  <c r="T16" s="1"/>
  <c r="S15"/>
  <c r="T15" s="1"/>
  <c r="S14"/>
  <c r="T14" s="1"/>
  <c r="S13"/>
  <c r="R12"/>
  <c r="S12" s="1"/>
  <c r="T12" s="1"/>
  <c r="S44"/>
  <c r="T44" s="1"/>
  <c r="S34"/>
  <c r="T34" s="1"/>
  <c r="S33"/>
  <c r="T33" s="1"/>
  <c r="S32"/>
  <c r="T32" s="1"/>
  <c r="S31"/>
  <c r="T31" s="1"/>
  <c r="S30"/>
  <c r="T30" s="1"/>
  <c r="S29"/>
  <c r="T29" s="1"/>
  <c r="S28"/>
  <c r="T28" s="1"/>
  <c r="T13" l="1"/>
  <c r="S45"/>
  <c r="T45" l="1"/>
</calcChain>
</file>

<file path=xl/sharedStrings.xml><?xml version="1.0" encoding="utf-8"?>
<sst xmlns="http://schemas.openxmlformats.org/spreadsheetml/2006/main" count="267" uniqueCount="130">
  <si>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</si>
  <si>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</si>
  <si>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</si>
  <si>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</si>
  <si>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</si>
  <si>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</si>
  <si>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</si>
  <si>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</si>
  <si>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</si>
  <si>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</si>
  <si>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</si>
  <si>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</si>
  <si>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</si>
  <si>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</si>
  <si>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</si>
  <si>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</si>
  <si>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</si>
  <si>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</si>
  <si>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</si>
  <si>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</si>
  <si>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</si>
  <si>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</si>
  <si>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</si>
  <si>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</si>
  <si>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</si>
  <si>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</si>
  <si>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</si>
  <si>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</si>
  <si>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</si>
  <si>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</si>
  <si>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</si>
  <si>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</si>
  <si>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</si>
  <si>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</si>
  <si>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</si>
  <si>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</si>
  <si>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</si>
  <si>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</si>
  <si>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</si>
  <si>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</si>
  <si>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</si>
  <si>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</si>
  <si>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</si>
  <si>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</si>
  <si>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</si>
  <si>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</si>
  <si>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</si>
  <si>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</si>
  <si>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</si>
  <si>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</si>
  <si>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</si>
  <si>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</si>
  <si>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</si>
  <si>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</si>
  <si>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</si>
  <si>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февраль 2023г</t>
  </si>
  <si>
    <t>шт.</t>
  </si>
  <si>
    <t>Опцион:
- плюс 50 % при условии уведомления за 20 календарных дней до начала срока поставки дополнительного объема Товара. 
- минус 50%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</si>
  <si>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Служба капитального ремонта скважин</t>
  </si>
  <si>
    <t>Производственно-технологический отдел</t>
  </si>
  <si>
    <t>ПДО  103-БНГРЭ-2022 Лот 2 Поставка винтовых забойных двигателей в 2023 году</t>
  </si>
  <si>
    <t>Форма 6.2к «Коммерческое предложение»</t>
  </si>
  <si>
    <t>26070100422</t>
  </si>
  <si>
    <t>Переводник БРС 2,0хфланец АФК-100х21</t>
  </si>
  <si>
    <t>26070100330</t>
  </si>
  <si>
    <t>Переводник МЗ-76/НЗ-73 Сталь 40ХН</t>
  </si>
  <si>
    <t>26070100400</t>
  </si>
  <si>
    <t>Переводник муфтовый типа М З-76/З-73</t>
  </si>
  <si>
    <t>26070100084</t>
  </si>
  <si>
    <t>Переводник муфтовый для бурильных колонн типа МЗ-66/З-73</t>
  </si>
  <si>
    <t>26070100399</t>
  </si>
  <si>
    <t>Переводник ниппельный типа Н З-66/З-73</t>
  </si>
  <si>
    <t>26070100401</t>
  </si>
  <si>
    <t>Переводник ниппельный типа Н З-76/З-73</t>
  </si>
  <si>
    <t>26070100371</t>
  </si>
  <si>
    <t>Переводник опрессовочный для бурильных колонн БРС З-108</t>
  </si>
  <si>
    <t>26070100370</t>
  </si>
  <si>
    <t>Переводник опрессовочный для бурильных колонн БРС З-133</t>
  </si>
  <si>
    <t>26070100355</t>
  </si>
  <si>
    <t>Переводник переходной для бурильных колонн типа Н З-73/З-86</t>
  </si>
  <si>
    <t>26070100168</t>
  </si>
  <si>
    <t>Переводник переходной для бурильных колонн типа П З-102/З-86</t>
  </si>
  <si>
    <t>26070100297</t>
  </si>
  <si>
    <t>Переводник переходной для бурильных колонн типа П З-108/З-108</t>
  </si>
  <si>
    <t>26070100294</t>
  </si>
  <si>
    <t>Переводник переходной для бурильных колонн типа П З-108/З-73</t>
  </si>
  <si>
    <t>26070100269</t>
  </si>
  <si>
    <t>Переводник переходной для бурильных колонн типа П З-147/З-133</t>
  </si>
  <si>
    <t>26070100253</t>
  </si>
  <si>
    <t>Переводник переходной для бурильных колонн типа П З-171/З-147</t>
  </si>
  <si>
    <t>26070100402</t>
  </si>
  <si>
    <t>Переводник переходной для бурильных колонн типа П З-66/З-76</t>
  </si>
  <si>
    <t>26070100076</t>
  </si>
  <si>
    <t>Переводник переходной для бурильных колонн типа П З-73/З-66</t>
  </si>
  <si>
    <t>26070100359</t>
  </si>
  <si>
    <t>Переводник переходной для бурильных колонн типа П З-73/З-86</t>
  </si>
  <si>
    <t>26070100325</t>
  </si>
  <si>
    <t>Переводник переходной П З-86/З-102</t>
  </si>
  <si>
    <t>26070100360</t>
  </si>
  <si>
    <t>Переводник переходной для бурильных колонн типа П З-86/З-73</t>
  </si>
  <si>
    <t>26070100361</t>
  </si>
  <si>
    <t>Переводник переходной для бурильных колонн типа П З-86/З-76</t>
  </si>
  <si>
    <t>26070100171</t>
  </si>
  <si>
    <t>Переводник переходной для бурильных колонн типа П З-86/З-88</t>
  </si>
  <si>
    <t>26070100403</t>
  </si>
  <si>
    <t>Переводник переходной для бурильных колонн типа П З-88/З-86</t>
  </si>
  <si>
    <t>26070100411</t>
  </si>
  <si>
    <t>Переводник переходной для бурильных колонн типа П МЗ-108/НЗ-108LH</t>
  </si>
  <si>
    <t>26070100412</t>
  </si>
  <si>
    <t>Переводник переходной для бурильных колонн типа П МЗ-133/НЗ-133LH</t>
  </si>
  <si>
    <t>26070100385</t>
  </si>
  <si>
    <t>Переводник переходной для бурильных колонн типа П МЗ-152/НЗ-108LH</t>
  </si>
  <si>
    <t>26070100405</t>
  </si>
  <si>
    <t>Переводник переходной для бурильных колонн типа П МЗ-152/НЗ-133LH</t>
  </si>
  <si>
    <t>26070100378</t>
  </si>
  <si>
    <t>Переводник переходной для бурильных колонн типа ПЗ-73/З-76</t>
  </si>
  <si>
    <t>26070100300</t>
  </si>
  <si>
    <t>26070100299</t>
  </si>
  <si>
    <t>26070100410</t>
  </si>
  <si>
    <t>26070100408</t>
  </si>
  <si>
    <t>26070100266</t>
  </si>
  <si>
    <t>26070100265</t>
  </si>
  <si>
    <t>26070100409</t>
  </si>
  <si>
    <t>Переводник промывочный П 108 х 114 ОТТМ</t>
  </si>
  <si>
    <t>Переводник промывочный П 108 х 127 ОТТМ</t>
  </si>
  <si>
    <t>Переводник промывочный П 133 х 168 ОТТГ</t>
  </si>
  <si>
    <t>Переводник промывочный П 133 х 178 ОТТГ</t>
  </si>
  <si>
    <t>Переводник промывочный П 133 х 245 ОТТМ</t>
  </si>
  <si>
    <t>Переводник промывочный П 133 х 324 ОТТМ</t>
  </si>
  <si>
    <t>Переводник промывочный П 133 х 426 НОРМК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</si>
</sst>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3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7" fillId="4" borderId="4" xfId="0" applyFont="1" applyFill="1" applyBorder="1" applyAlignment="1">
      <alignment horizontal="center"/>
    </xf>
    <xf numFmtId="4" fontId="10" fillId="5" borderId="9" xfId="0" applyNumberFormat="1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top" wrapText="1"/>
    </xf>
    <xf numFmtId="4" fontId="9" fillId="4" borderId="4" xfId="0" applyNumberFormat="1" applyFont="1" applyFill="1" applyBorder="1" applyAlignment="1">
      <alignment horizontal="right" vertical="center"/>
    </xf>
    <xf numFmtId="4" fontId="9" fillId="5" borderId="4" xfId="0" applyNumberFormat="1" applyFont="1" applyFill="1" applyBorder="1" applyAlignment="1">
      <alignment horizontal="right" vertical="center"/>
    </xf>
    <xf numFmtId="4" fontId="9" fillId="5" borderId="4" xfId="0" applyNumberFormat="1" applyFont="1" applyFill="1" applyBorder="1" applyAlignment="1">
      <alignment horizontal="right" vertical="center" wrapText="1"/>
    </xf>
    <xf numFmtId="0" fontId="7" fillId="0" borderId="10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8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textRotation="90"/>
    </xf>
    <xf numFmtId="0" fontId="7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center" textRotation="90"/>
    </xf>
    <xf numFmtId="0" fontId="7" fillId="0" borderId="4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left" vertical="center" wrapText="1" inden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3"/>
  <sheetViews>
    <sheetView tabSelected="1" topLeftCell="A40" zoomScaleNormal="100" workbookViewId="0">
      <selection activeCell="J41" sqref="J41"/>
    </sheetView>
  </sheetViews>
  <sheetFormatPr defaultRowHeight="15"/>
  <cols>
    <col min="1" max="1" width="3.85546875" customWidth="1"/>
    <col min="2" max="2" width="10.28515625" customWidth="1"/>
    <col min="3" max="3" width="11.28515625" customWidth="1"/>
    <col min="4" max="4" width="27.5703125" customWidth="1"/>
    <col min="5" max="5" width="5.5703125" customWidth="1"/>
    <col min="6" max="6" width="10" customWidth="1"/>
    <col min="7" max="7" width="4.85546875" customWidth="1"/>
    <col min="8" max="8" width="5" customWidth="1"/>
    <col min="9" max="9" width="5.42578125" customWidth="1"/>
    <col min="10" max="10" width="7" customWidth="1"/>
    <col min="11" max="11" width="13.42578125" customWidth="1"/>
    <col min="12" max="12" width="26.7109375" customWidth="1"/>
    <col min="18" max="18" width="12" customWidth="1"/>
    <col min="19" max="19" width="11.5703125" customWidth="1"/>
    <col min="20" max="20" width="11" customWidth="1"/>
  </cols>
  <sheetData>
    <row r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7" t="s">
        <v>61</v>
      </c>
      <c r="Q1" s="37"/>
      <c r="R1" s="37"/>
      <c r="S1" s="37"/>
      <c r="T1" s="37"/>
    </row>
    <row r="2" spans="1:20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</row>
    <row r="3" spans="1:20">
      <c r="A3" s="2"/>
      <c r="B3" s="38" t="s">
        <v>1</v>
      </c>
      <c r="C3" s="38"/>
      <c r="D3" s="38"/>
      <c r="E3" s="38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>
      <c r="A4" s="2"/>
      <c r="B4" s="3" t="s">
        <v>60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>
      <c r="A6" s="4" t="s">
        <v>2</v>
      </c>
      <c r="B6" s="5"/>
      <c r="C6" s="5"/>
      <c r="D6" s="5"/>
      <c r="E6" s="5"/>
      <c r="F6" s="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>
      <c r="A7" s="32" t="s">
        <v>3</v>
      </c>
      <c r="B7" s="30" t="s">
        <v>4</v>
      </c>
      <c r="C7" s="31" t="s">
        <v>5</v>
      </c>
      <c r="D7" s="31"/>
      <c r="E7" s="31"/>
      <c r="F7" s="31"/>
      <c r="G7" s="31"/>
      <c r="H7" s="31"/>
      <c r="I7" s="31"/>
      <c r="J7" s="31"/>
      <c r="K7" s="31"/>
      <c r="L7" s="31" t="s">
        <v>6</v>
      </c>
      <c r="M7" s="31"/>
      <c r="N7" s="31"/>
      <c r="O7" s="31"/>
      <c r="P7" s="31"/>
      <c r="Q7" s="31"/>
      <c r="R7" s="31"/>
      <c r="S7" s="31"/>
      <c r="T7" s="31"/>
    </row>
    <row r="8" spans="1:20">
      <c r="A8" s="32"/>
      <c r="B8" s="30"/>
      <c r="C8" s="31" t="s">
        <v>7</v>
      </c>
      <c r="D8" s="31"/>
      <c r="E8" s="31"/>
      <c r="F8" s="31"/>
      <c r="G8" s="32" t="s">
        <v>8</v>
      </c>
      <c r="H8" s="32" t="s">
        <v>9</v>
      </c>
      <c r="I8" s="30" t="s">
        <v>10</v>
      </c>
      <c r="J8" s="30" t="s">
        <v>11</v>
      </c>
      <c r="K8" s="40" t="s">
        <v>54</v>
      </c>
      <c r="L8" s="31" t="s">
        <v>12</v>
      </c>
      <c r="M8" s="31"/>
      <c r="N8" s="31"/>
      <c r="O8" s="31"/>
      <c r="P8" s="31"/>
      <c r="Q8" s="33" t="s">
        <v>13</v>
      </c>
      <c r="R8" s="33" t="s">
        <v>14</v>
      </c>
      <c r="S8" s="33" t="s">
        <v>15</v>
      </c>
      <c r="T8" s="33" t="s">
        <v>16</v>
      </c>
    </row>
    <row r="9" spans="1:20">
      <c r="A9" s="32"/>
      <c r="B9" s="30"/>
      <c r="C9" s="34" t="s">
        <v>17</v>
      </c>
      <c r="D9" s="34" t="s">
        <v>18</v>
      </c>
      <c r="E9" s="34" t="s">
        <v>19</v>
      </c>
      <c r="F9" s="34" t="s">
        <v>20</v>
      </c>
      <c r="G9" s="32"/>
      <c r="H9" s="32"/>
      <c r="I9" s="30"/>
      <c r="J9" s="30"/>
      <c r="K9" s="41"/>
      <c r="L9" s="33" t="s">
        <v>18</v>
      </c>
      <c r="M9" s="33" t="s">
        <v>21</v>
      </c>
      <c r="N9" s="33" t="s">
        <v>20</v>
      </c>
      <c r="O9" s="33" t="s">
        <v>22</v>
      </c>
      <c r="P9" s="33" t="s">
        <v>23</v>
      </c>
      <c r="Q9" s="33"/>
      <c r="R9" s="33"/>
      <c r="S9" s="33"/>
      <c r="T9" s="33"/>
    </row>
    <row r="10" spans="1:20" ht="66" customHeight="1">
      <c r="A10" s="32"/>
      <c r="B10" s="30"/>
      <c r="C10" s="34"/>
      <c r="D10" s="34"/>
      <c r="E10" s="34"/>
      <c r="F10" s="34"/>
      <c r="G10" s="32"/>
      <c r="H10" s="32"/>
      <c r="I10" s="30"/>
      <c r="J10" s="30"/>
      <c r="K10" s="42"/>
      <c r="L10" s="33"/>
      <c r="M10" s="33"/>
      <c r="N10" s="33"/>
      <c r="O10" s="33"/>
      <c r="P10" s="33"/>
      <c r="Q10" s="33"/>
      <c r="R10" s="33"/>
      <c r="S10" s="33"/>
      <c r="T10" s="33"/>
    </row>
    <row r="11" spans="1:20">
      <c r="A11" s="17" t="s">
        <v>24</v>
      </c>
      <c r="B11" s="17" t="s">
        <v>25</v>
      </c>
      <c r="C11" s="17" t="s">
        <v>26</v>
      </c>
      <c r="D11" s="17" t="s">
        <v>27</v>
      </c>
      <c r="E11" s="17" t="s">
        <v>28</v>
      </c>
      <c r="F11" s="17" t="s">
        <v>29</v>
      </c>
      <c r="G11" s="17" t="s">
        <v>30</v>
      </c>
      <c r="H11" s="17" t="s">
        <v>31</v>
      </c>
      <c r="I11" s="17" t="s">
        <v>32</v>
      </c>
      <c r="J11" s="17" t="s">
        <v>33</v>
      </c>
      <c r="K11" s="17" t="s">
        <v>34</v>
      </c>
      <c r="L11" s="17" t="s">
        <v>35</v>
      </c>
      <c r="M11" s="6" t="s">
        <v>36</v>
      </c>
      <c r="N11" s="6" t="s">
        <v>37</v>
      </c>
      <c r="O11" s="6" t="s">
        <v>38</v>
      </c>
      <c r="P11" s="6" t="s">
        <v>39</v>
      </c>
      <c r="Q11" s="6" t="s">
        <v>40</v>
      </c>
      <c r="R11" s="6" t="s">
        <v>41</v>
      </c>
      <c r="S11" s="6" t="s">
        <v>42</v>
      </c>
      <c r="T11" s="6" t="s">
        <v>43</v>
      </c>
    </row>
    <row r="12" spans="1:20" ht="39">
      <c r="A12" s="9">
        <v>1</v>
      </c>
      <c r="B12" s="8" t="s">
        <v>58</v>
      </c>
      <c r="C12" s="8" t="s">
        <v>62</v>
      </c>
      <c r="D12" s="43" t="s">
        <v>63</v>
      </c>
      <c r="E12" s="35" t="s">
        <v>44</v>
      </c>
      <c r="F12" s="8" t="s">
        <v>45</v>
      </c>
      <c r="G12" s="36" t="s">
        <v>46</v>
      </c>
      <c r="H12" s="36" t="s">
        <v>46</v>
      </c>
      <c r="I12" s="18" t="s">
        <v>56</v>
      </c>
      <c r="J12" s="18">
        <v>4</v>
      </c>
      <c r="K12" s="19" t="s">
        <v>55</v>
      </c>
      <c r="L12" s="10"/>
      <c r="M12" s="10"/>
      <c r="N12" s="10"/>
      <c r="O12" s="12"/>
      <c r="P12" s="13"/>
      <c r="Q12" s="14">
        <v>0</v>
      </c>
      <c r="R12" s="15">
        <f>Q12*J12</f>
        <v>0</v>
      </c>
      <c r="S12" s="15">
        <f>R12*0.2</f>
        <v>0</v>
      </c>
      <c r="T12" s="16">
        <f>S12+R12</f>
        <v>0</v>
      </c>
    </row>
    <row r="13" spans="1:20" ht="39">
      <c r="A13" s="9">
        <v>2</v>
      </c>
      <c r="B13" s="8" t="s">
        <v>58</v>
      </c>
      <c r="C13" s="8" t="s">
        <v>64</v>
      </c>
      <c r="D13" s="43" t="s">
        <v>65</v>
      </c>
      <c r="E13" s="35"/>
      <c r="F13" s="8" t="s">
        <v>45</v>
      </c>
      <c r="G13" s="36"/>
      <c r="H13" s="36"/>
      <c r="I13" s="18" t="s">
        <v>56</v>
      </c>
      <c r="J13" s="18">
        <v>10</v>
      </c>
      <c r="K13" s="19" t="s">
        <v>55</v>
      </c>
      <c r="L13" s="10"/>
      <c r="M13" s="10"/>
      <c r="N13" s="10"/>
      <c r="O13" s="12"/>
      <c r="P13" s="13"/>
      <c r="Q13" s="14">
        <v>0</v>
      </c>
      <c r="R13" s="15">
        <f t="shared" ref="R13:R45" si="0">Q13*J13</f>
        <v>0</v>
      </c>
      <c r="S13" s="15">
        <f t="shared" ref="S13:S15" si="1">R13*0.2</f>
        <v>0</v>
      </c>
      <c r="T13" s="16">
        <f t="shared" ref="T13:T15" si="2">S13+R13</f>
        <v>0</v>
      </c>
    </row>
    <row r="14" spans="1:20" ht="39">
      <c r="A14" s="9">
        <v>3</v>
      </c>
      <c r="B14" s="8" t="s">
        <v>58</v>
      </c>
      <c r="C14" s="8" t="s">
        <v>66</v>
      </c>
      <c r="D14" s="43" t="s">
        <v>67</v>
      </c>
      <c r="E14" s="35"/>
      <c r="F14" s="8" t="s">
        <v>45</v>
      </c>
      <c r="G14" s="36"/>
      <c r="H14" s="36"/>
      <c r="I14" s="18" t="s">
        <v>56</v>
      </c>
      <c r="J14" s="18">
        <v>5</v>
      </c>
      <c r="K14" s="19" t="s">
        <v>55</v>
      </c>
      <c r="L14" s="10"/>
      <c r="M14" s="10"/>
      <c r="N14" s="10"/>
      <c r="O14" s="12"/>
      <c r="P14" s="13"/>
      <c r="Q14" s="14">
        <v>0</v>
      </c>
      <c r="R14" s="15">
        <f t="shared" si="0"/>
        <v>0</v>
      </c>
      <c r="S14" s="15">
        <f t="shared" si="1"/>
        <v>0</v>
      </c>
      <c r="T14" s="16">
        <f t="shared" si="2"/>
        <v>0</v>
      </c>
    </row>
    <row r="15" spans="1:20" ht="39">
      <c r="A15" s="9">
        <v>4</v>
      </c>
      <c r="B15" s="8" t="s">
        <v>58</v>
      </c>
      <c r="C15" s="8" t="s">
        <v>68</v>
      </c>
      <c r="D15" s="43" t="s">
        <v>69</v>
      </c>
      <c r="E15" s="35"/>
      <c r="F15" s="8" t="s">
        <v>45</v>
      </c>
      <c r="G15" s="36"/>
      <c r="H15" s="36"/>
      <c r="I15" s="18" t="s">
        <v>56</v>
      </c>
      <c r="J15" s="18">
        <v>10</v>
      </c>
      <c r="K15" s="19" t="s">
        <v>55</v>
      </c>
      <c r="L15" s="10"/>
      <c r="M15" s="10"/>
      <c r="N15" s="10"/>
      <c r="O15" s="12"/>
      <c r="P15" s="13"/>
      <c r="Q15" s="14">
        <v>0</v>
      </c>
      <c r="R15" s="15">
        <f t="shared" si="0"/>
        <v>0</v>
      </c>
      <c r="S15" s="15">
        <f t="shared" si="1"/>
        <v>0</v>
      </c>
      <c r="T15" s="16">
        <f t="shared" si="2"/>
        <v>0</v>
      </c>
    </row>
    <row r="16" spans="1:20" ht="39">
      <c r="A16" s="9">
        <v>5</v>
      </c>
      <c r="B16" s="8" t="s">
        <v>58</v>
      </c>
      <c r="C16" s="8" t="s">
        <v>70</v>
      </c>
      <c r="D16" s="43" t="s">
        <v>71</v>
      </c>
      <c r="E16" s="35"/>
      <c r="F16" s="8" t="s">
        <v>45</v>
      </c>
      <c r="G16" s="36"/>
      <c r="H16" s="36"/>
      <c r="I16" s="18" t="s">
        <v>56</v>
      </c>
      <c r="J16" s="18">
        <v>5</v>
      </c>
      <c r="K16" s="19" t="s">
        <v>55</v>
      </c>
      <c r="L16" s="10"/>
      <c r="M16" s="10"/>
      <c r="N16" s="10"/>
      <c r="O16" s="12"/>
      <c r="P16" s="13"/>
      <c r="Q16" s="14">
        <v>0</v>
      </c>
      <c r="R16" s="15">
        <f t="shared" si="0"/>
        <v>0</v>
      </c>
      <c r="S16" s="15">
        <f>R16*0.2</f>
        <v>0</v>
      </c>
      <c r="T16" s="16">
        <f>S16+R16</f>
        <v>0</v>
      </c>
    </row>
    <row r="17" spans="1:20" ht="39">
      <c r="A17" s="9">
        <v>6</v>
      </c>
      <c r="B17" s="8" t="s">
        <v>58</v>
      </c>
      <c r="C17" s="8" t="s">
        <v>72</v>
      </c>
      <c r="D17" s="43" t="s">
        <v>73</v>
      </c>
      <c r="E17" s="35"/>
      <c r="F17" s="8" t="s">
        <v>45</v>
      </c>
      <c r="G17" s="36"/>
      <c r="H17" s="36"/>
      <c r="I17" s="18" t="s">
        <v>56</v>
      </c>
      <c r="J17" s="18">
        <v>5</v>
      </c>
      <c r="K17" s="19" t="s">
        <v>55</v>
      </c>
      <c r="L17" s="10"/>
      <c r="M17" s="10"/>
      <c r="N17" s="10"/>
      <c r="O17" s="12"/>
      <c r="P17" s="13"/>
      <c r="Q17" s="14">
        <v>0</v>
      </c>
      <c r="R17" s="15">
        <f t="shared" si="0"/>
        <v>0</v>
      </c>
      <c r="S17" s="15">
        <f t="shared" ref="S17:S19" si="3">R17*0.2</f>
        <v>0</v>
      </c>
      <c r="T17" s="16">
        <f t="shared" ref="T17:T19" si="4">S17+R17</f>
        <v>0</v>
      </c>
    </row>
    <row r="18" spans="1:20" ht="39">
      <c r="A18" s="9">
        <v>7</v>
      </c>
      <c r="B18" s="8" t="s">
        <v>59</v>
      </c>
      <c r="C18" s="8" t="s">
        <v>74</v>
      </c>
      <c r="D18" s="43" t="s">
        <v>75</v>
      </c>
      <c r="E18" s="35"/>
      <c r="F18" s="8" t="s">
        <v>45</v>
      </c>
      <c r="G18" s="36"/>
      <c r="H18" s="36"/>
      <c r="I18" s="18" t="s">
        <v>56</v>
      </c>
      <c r="J18" s="18">
        <v>11</v>
      </c>
      <c r="K18" s="19" t="s">
        <v>55</v>
      </c>
      <c r="L18" s="10"/>
      <c r="M18" s="10"/>
      <c r="N18" s="10"/>
      <c r="O18" s="12"/>
      <c r="P18" s="13"/>
      <c r="Q18" s="14">
        <v>0</v>
      </c>
      <c r="R18" s="15">
        <f t="shared" si="0"/>
        <v>0</v>
      </c>
      <c r="S18" s="15">
        <f t="shared" si="3"/>
        <v>0</v>
      </c>
      <c r="T18" s="16">
        <f t="shared" si="4"/>
        <v>0</v>
      </c>
    </row>
    <row r="19" spans="1:20" ht="39">
      <c r="A19" s="9">
        <v>8</v>
      </c>
      <c r="B19" s="8" t="s">
        <v>59</v>
      </c>
      <c r="C19" s="8" t="s">
        <v>76</v>
      </c>
      <c r="D19" s="43" t="s">
        <v>77</v>
      </c>
      <c r="E19" s="35"/>
      <c r="F19" s="8" t="s">
        <v>45</v>
      </c>
      <c r="G19" s="36"/>
      <c r="H19" s="36"/>
      <c r="I19" s="18" t="s">
        <v>56</v>
      </c>
      <c r="J19" s="18">
        <v>11</v>
      </c>
      <c r="K19" s="19" t="s">
        <v>55</v>
      </c>
      <c r="L19" s="10"/>
      <c r="M19" s="10"/>
      <c r="N19" s="10"/>
      <c r="O19" s="12"/>
      <c r="P19" s="13"/>
      <c r="Q19" s="14">
        <v>0</v>
      </c>
      <c r="R19" s="15">
        <f t="shared" si="0"/>
        <v>0</v>
      </c>
      <c r="S19" s="15">
        <f t="shared" si="3"/>
        <v>0</v>
      </c>
      <c r="T19" s="16">
        <f t="shared" si="4"/>
        <v>0</v>
      </c>
    </row>
    <row r="20" spans="1:20" ht="39">
      <c r="A20" s="9">
        <v>9</v>
      </c>
      <c r="B20" s="8" t="s">
        <v>58</v>
      </c>
      <c r="C20" s="8" t="s">
        <v>78</v>
      </c>
      <c r="D20" s="43" t="s">
        <v>79</v>
      </c>
      <c r="E20" s="35"/>
      <c r="F20" s="8" t="s">
        <v>45</v>
      </c>
      <c r="G20" s="36"/>
      <c r="H20" s="36"/>
      <c r="I20" s="18" t="s">
        <v>56</v>
      </c>
      <c r="J20" s="18">
        <v>5</v>
      </c>
      <c r="K20" s="19" t="s">
        <v>55</v>
      </c>
      <c r="L20" s="10"/>
      <c r="M20" s="10"/>
      <c r="N20" s="10"/>
      <c r="O20" s="12"/>
      <c r="P20" s="13"/>
      <c r="Q20" s="14">
        <v>0</v>
      </c>
      <c r="R20" s="15">
        <f t="shared" si="0"/>
        <v>0</v>
      </c>
      <c r="S20" s="15">
        <f>R20*0.2</f>
        <v>0</v>
      </c>
      <c r="T20" s="16">
        <f>S20+R20</f>
        <v>0</v>
      </c>
    </row>
    <row r="21" spans="1:20" ht="39">
      <c r="A21" s="9">
        <v>10</v>
      </c>
      <c r="B21" s="8" t="s">
        <v>58</v>
      </c>
      <c r="C21" s="8" t="s">
        <v>80</v>
      </c>
      <c r="D21" s="43" t="s">
        <v>81</v>
      </c>
      <c r="E21" s="35"/>
      <c r="F21" s="8" t="s">
        <v>45</v>
      </c>
      <c r="G21" s="36"/>
      <c r="H21" s="36"/>
      <c r="I21" s="18" t="s">
        <v>56</v>
      </c>
      <c r="J21" s="18">
        <v>5</v>
      </c>
      <c r="K21" s="19" t="s">
        <v>55</v>
      </c>
      <c r="L21" s="10"/>
      <c r="M21" s="10"/>
      <c r="N21" s="10"/>
      <c r="O21" s="12"/>
      <c r="P21" s="13"/>
      <c r="Q21" s="14">
        <v>0</v>
      </c>
      <c r="R21" s="15">
        <f t="shared" si="0"/>
        <v>0</v>
      </c>
      <c r="S21" s="15">
        <f t="shared" ref="S21:S23" si="5">R21*0.2</f>
        <v>0</v>
      </c>
      <c r="T21" s="16">
        <f t="shared" ref="T21:T23" si="6">S21+R21</f>
        <v>0</v>
      </c>
    </row>
    <row r="22" spans="1:20" ht="39">
      <c r="A22" s="9">
        <v>11</v>
      </c>
      <c r="B22" s="8" t="s">
        <v>59</v>
      </c>
      <c r="C22" s="8" t="s">
        <v>82</v>
      </c>
      <c r="D22" s="43" t="s">
        <v>83</v>
      </c>
      <c r="E22" s="35"/>
      <c r="F22" s="8" t="s">
        <v>45</v>
      </c>
      <c r="G22" s="36"/>
      <c r="H22" s="36"/>
      <c r="I22" s="18" t="s">
        <v>56</v>
      </c>
      <c r="J22" s="18">
        <v>3</v>
      </c>
      <c r="K22" s="19" t="s">
        <v>55</v>
      </c>
      <c r="L22" s="10"/>
      <c r="M22" s="10"/>
      <c r="N22" s="10"/>
      <c r="O22" s="12"/>
      <c r="P22" s="13"/>
      <c r="Q22" s="14">
        <v>0</v>
      </c>
      <c r="R22" s="15">
        <f t="shared" si="0"/>
        <v>0</v>
      </c>
      <c r="S22" s="15">
        <f t="shared" si="5"/>
        <v>0</v>
      </c>
      <c r="T22" s="16">
        <f t="shared" si="6"/>
        <v>0</v>
      </c>
    </row>
    <row r="23" spans="1:20" ht="39">
      <c r="A23" s="9">
        <v>12</v>
      </c>
      <c r="B23" s="8" t="s">
        <v>59</v>
      </c>
      <c r="C23" s="8" t="s">
        <v>84</v>
      </c>
      <c r="D23" s="43" t="s">
        <v>85</v>
      </c>
      <c r="E23" s="35"/>
      <c r="F23" s="8" t="s">
        <v>45</v>
      </c>
      <c r="G23" s="36"/>
      <c r="H23" s="36"/>
      <c r="I23" s="18" t="s">
        <v>56</v>
      </c>
      <c r="J23" s="18">
        <v>2</v>
      </c>
      <c r="K23" s="19" t="s">
        <v>55</v>
      </c>
      <c r="L23" s="10"/>
      <c r="M23" s="10"/>
      <c r="N23" s="10"/>
      <c r="O23" s="12"/>
      <c r="P23" s="13"/>
      <c r="Q23" s="14">
        <v>0</v>
      </c>
      <c r="R23" s="15">
        <f t="shared" si="0"/>
        <v>0</v>
      </c>
      <c r="S23" s="15">
        <f t="shared" si="5"/>
        <v>0</v>
      </c>
      <c r="T23" s="16">
        <f t="shared" si="6"/>
        <v>0</v>
      </c>
    </row>
    <row r="24" spans="1:20" ht="39">
      <c r="A24" s="9">
        <v>13</v>
      </c>
      <c r="B24" s="8" t="s">
        <v>59</v>
      </c>
      <c r="C24" s="8" t="s">
        <v>86</v>
      </c>
      <c r="D24" s="43" t="s">
        <v>87</v>
      </c>
      <c r="E24" s="35"/>
      <c r="F24" s="8" t="s">
        <v>45</v>
      </c>
      <c r="G24" s="36"/>
      <c r="H24" s="36"/>
      <c r="I24" s="18" t="s">
        <v>56</v>
      </c>
      <c r="J24" s="18">
        <v>4</v>
      </c>
      <c r="K24" s="19" t="s">
        <v>55</v>
      </c>
      <c r="L24" s="10"/>
      <c r="M24" s="10"/>
      <c r="N24" s="10"/>
      <c r="O24" s="12"/>
      <c r="P24" s="13"/>
      <c r="Q24" s="14">
        <v>0</v>
      </c>
      <c r="R24" s="15">
        <f t="shared" si="0"/>
        <v>0</v>
      </c>
      <c r="S24" s="15">
        <f>R24*0.2</f>
        <v>0</v>
      </c>
      <c r="T24" s="16">
        <f>S24+R24</f>
        <v>0</v>
      </c>
    </row>
    <row r="25" spans="1:20" ht="39">
      <c r="A25" s="9">
        <v>14</v>
      </c>
      <c r="B25" s="8" t="s">
        <v>59</v>
      </c>
      <c r="C25" s="8" t="s">
        <v>88</v>
      </c>
      <c r="D25" s="43" t="s">
        <v>89</v>
      </c>
      <c r="E25" s="35"/>
      <c r="F25" s="8" t="s">
        <v>45</v>
      </c>
      <c r="G25" s="36"/>
      <c r="H25" s="36"/>
      <c r="I25" s="18" t="s">
        <v>56</v>
      </c>
      <c r="J25" s="18">
        <v>2</v>
      </c>
      <c r="K25" s="19" t="s">
        <v>55</v>
      </c>
      <c r="L25" s="10"/>
      <c r="M25" s="10"/>
      <c r="N25" s="10"/>
      <c r="O25" s="12"/>
      <c r="P25" s="13"/>
      <c r="Q25" s="14">
        <v>0</v>
      </c>
      <c r="R25" s="15">
        <f t="shared" si="0"/>
        <v>0</v>
      </c>
      <c r="S25" s="15">
        <f t="shared" ref="S25:S27" si="7">R25*0.2</f>
        <v>0</v>
      </c>
      <c r="T25" s="16">
        <f t="shared" ref="T25:T27" si="8">S25+R25</f>
        <v>0</v>
      </c>
    </row>
    <row r="26" spans="1:20" ht="39">
      <c r="A26" s="9">
        <v>15</v>
      </c>
      <c r="B26" s="8" t="s">
        <v>58</v>
      </c>
      <c r="C26" s="8" t="s">
        <v>90</v>
      </c>
      <c r="D26" s="43" t="s">
        <v>91</v>
      </c>
      <c r="E26" s="35"/>
      <c r="F26" s="8" t="s">
        <v>45</v>
      </c>
      <c r="G26" s="36"/>
      <c r="H26" s="36"/>
      <c r="I26" s="18" t="s">
        <v>56</v>
      </c>
      <c r="J26" s="18">
        <v>5</v>
      </c>
      <c r="K26" s="19" t="s">
        <v>55</v>
      </c>
      <c r="L26" s="10"/>
      <c r="M26" s="10"/>
      <c r="N26" s="10"/>
      <c r="O26" s="12"/>
      <c r="P26" s="13"/>
      <c r="Q26" s="14">
        <v>0</v>
      </c>
      <c r="R26" s="15">
        <f t="shared" si="0"/>
        <v>0</v>
      </c>
      <c r="S26" s="15">
        <f t="shared" si="7"/>
        <v>0</v>
      </c>
      <c r="T26" s="16">
        <f t="shared" si="8"/>
        <v>0</v>
      </c>
    </row>
    <row r="27" spans="1:20" ht="39">
      <c r="A27" s="9">
        <v>16</v>
      </c>
      <c r="B27" s="8" t="s">
        <v>58</v>
      </c>
      <c r="C27" s="8" t="s">
        <v>92</v>
      </c>
      <c r="D27" s="43" t="s">
        <v>93</v>
      </c>
      <c r="E27" s="35"/>
      <c r="F27" s="8" t="s">
        <v>45</v>
      </c>
      <c r="G27" s="36"/>
      <c r="H27" s="36"/>
      <c r="I27" s="18" t="s">
        <v>56</v>
      </c>
      <c r="J27" s="18">
        <v>5</v>
      </c>
      <c r="K27" s="19" t="s">
        <v>55</v>
      </c>
      <c r="L27" s="10"/>
      <c r="M27" s="10"/>
      <c r="N27" s="10"/>
      <c r="O27" s="12"/>
      <c r="P27" s="13"/>
      <c r="Q27" s="14">
        <v>0</v>
      </c>
      <c r="R27" s="15">
        <f t="shared" si="0"/>
        <v>0</v>
      </c>
      <c r="S27" s="15">
        <f t="shared" si="7"/>
        <v>0</v>
      </c>
      <c r="T27" s="16">
        <f t="shared" si="8"/>
        <v>0</v>
      </c>
    </row>
    <row r="28" spans="1:20" ht="39">
      <c r="A28" s="9">
        <v>17</v>
      </c>
      <c r="B28" s="8" t="s">
        <v>58</v>
      </c>
      <c r="C28" s="8" t="s">
        <v>94</v>
      </c>
      <c r="D28" s="43" t="s">
        <v>95</v>
      </c>
      <c r="E28" s="35"/>
      <c r="F28" s="8" t="s">
        <v>45</v>
      </c>
      <c r="G28" s="36"/>
      <c r="H28" s="36"/>
      <c r="I28" s="18" t="s">
        <v>56</v>
      </c>
      <c r="J28" s="18">
        <v>5</v>
      </c>
      <c r="K28" s="19" t="s">
        <v>55</v>
      </c>
      <c r="L28" s="10"/>
      <c r="M28" s="10"/>
      <c r="N28" s="10"/>
      <c r="O28" s="12"/>
      <c r="P28" s="13"/>
      <c r="Q28" s="14">
        <v>0</v>
      </c>
      <c r="R28" s="15">
        <f t="shared" si="0"/>
        <v>0</v>
      </c>
      <c r="S28" s="15">
        <f>R28*0.2</f>
        <v>0</v>
      </c>
      <c r="T28" s="16">
        <f>S28+R28</f>
        <v>0</v>
      </c>
    </row>
    <row r="29" spans="1:20" ht="39">
      <c r="A29" s="9">
        <v>18</v>
      </c>
      <c r="B29" s="8" t="s">
        <v>58</v>
      </c>
      <c r="C29" s="8" t="s">
        <v>96</v>
      </c>
      <c r="D29" s="43" t="s">
        <v>97</v>
      </c>
      <c r="E29" s="35"/>
      <c r="F29" s="8" t="s">
        <v>45</v>
      </c>
      <c r="G29" s="36"/>
      <c r="H29" s="36"/>
      <c r="I29" s="18" t="s">
        <v>56</v>
      </c>
      <c r="J29" s="18">
        <v>5</v>
      </c>
      <c r="K29" s="19" t="s">
        <v>55</v>
      </c>
      <c r="L29" s="10"/>
      <c r="M29" s="10"/>
      <c r="N29" s="10"/>
      <c r="O29" s="12"/>
      <c r="P29" s="13"/>
      <c r="Q29" s="14">
        <v>0</v>
      </c>
      <c r="R29" s="15">
        <f t="shared" si="0"/>
        <v>0</v>
      </c>
      <c r="S29" s="15">
        <f t="shared" ref="S29:S31" si="9">R29*0.2</f>
        <v>0</v>
      </c>
      <c r="T29" s="16">
        <f t="shared" ref="T29:T31" si="10">S29+R29</f>
        <v>0</v>
      </c>
    </row>
    <row r="30" spans="1:20" ht="39">
      <c r="A30" s="9">
        <v>19</v>
      </c>
      <c r="B30" s="8" t="s">
        <v>58</v>
      </c>
      <c r="C30" s="8" t="s">
        <v>98</v>
      </c>
      <c r="D30" s="43" t="s">
        <v>99</v>
      </c>
      <c r="E30" s="35"/>
      <c r="F30" s="8" t="s">
        <v>45</v>
      </c>
      <c r="G30" s="36"/>
      <c r="H30" s="36"/>
      <c r="I30" s="18" t="s">
        <v>56</v>
      </c>
      <c r="J30" s="18">
        <v>5</v>
      </c>
      <c r="K30" s="19" t="s">
        <v>55</v>
      </c>
      <c r="L30" s="10"/>
      <c r="M30" s="10"/>
      <c r="N30" s="10"/>
      <c r="O30" s="12"/>
      <c r="P30" s="13"/>
      <c r="Q30" s="14">
        <v>0</v>
      </c>
      <c r="R30" s="15">
        <f t="shared" si="0"/>
        <v>0</v>
      </c>
      <c r="S30" s="15">
        <f t="shared" si="9"/>
        <v>0</v>
      </c>
      <c r="T30" s="16">
        <f t="shared" si="10"/>
        <v>0</v>
      </c>
    </row>
    <row r="31" spans="1:20" ht="39">
      <c r="A31" s="9">
        <v>20</v>
      </c>
      <c r="B31" s="8" t="s">
        <v>58</v>
      </c>
      <c r="C31" s="8" t="s">
        <v>100</v>
      </c>
      <c r="D31" s="43" t="s">
        <v>101</v>
      </c>
      <c r="E31" s="35"/>
      <c r="F31" s="8" t="s">
        <v>45</v>
      </c>
      <c r="G31" s="36"/>
      <c r="H31" s="36"/>
      <c r="I31" s="18" t="s">
        <v>56</v>
      </c>
      <c r="J31" s="18">
        <v>5</v>
      </c>
      <c r="K31" s="19" t="s">
        <v>55</v>
      </c>
      <c r="L31" s="10"/>
      <c r="M31" s="10"/>
      <c r="N31" s="10"/>
      <c r="O31" s="12"/>
      <c r="P31" s="13"/>
      <c r="Q31" s="14">
        <v>0</v>
      </c>
      <c r="R31" s="15">
        <f t="shared" si="0"/>
        <v>0</v>
      </c>
      <c r="S31" s="15">
        <f t="shared" si="9"/>
        <v>0</v>
      </c>
      <c r="T31" s="16">
        <f t="shared" si="10"/>
        <v>0</v>
      </c>
    </row>
    <row r="32" spans="1:20" ht="39">
      <c r="A32" s="9">
        <v>21</v>
      </c>
      <c r="B32" s="8" t="s">
        <v>58</v>
      </c>
      <c r="C32" s="8" t="s">
        <v>102</v>
      </c>
      <c r="D32" s="43" t="s">
        <v>103</v>
      </c>
      <c r="E32" s="35"/>
      <c r="F32" s="8" t="s">
        <v>45</v>
      </c>
      <c r="G32" s="36"/>
      <c r="H32" s="36"/>
      <c r="I32" s="18" t="s">
        <v>56</v>
      </c>
      <c r="J32" s="18">
        <v>5</v>
      </c>
      <c r="K32" s="19" t="s">
        <v>55</v>
      </c>
      <c r="L32" s="10"/>
      <c r="M32" s="10"/>
      <c r="N32" s="10"/>
      <c r="O32" s="12"/>
      <c r="P32" s="13"/>
      <c r="Q32" s="14">
        <v>0</v>
      </c>
      <c r="R32" s="15">
        <f t="shared" si="0"/>
        <v>0</v>
      </c>
      <c r="S32" s="15">
        <f>R32*0.2</f>
        <v>0</v>
      </c>
      <c r="T32" s="16">
        <f>S32+R32</f>
        <v>0</v>
      </c>
    </row>
    <row r="33" spans="1:20" ht="39">
      <c r="A33" s="9">
        <v>22</v>
      </c>
      <c r="B33" s="8" t="s">
        <v>58</v>
      </c>
      <c r="C33" s="8" t="s">
        <v>104</v>
      </c>
      <c r="D33" s="43" t="s">
        <v>105</v>
      </c>
      <c r="E33" s="35"/>
      <c r="F33" s="8" t="s">
        <v>45</v>
      </c>
      <c r="G33" s="36"/>
      <c r="H33" s="36"/>
      <c r="I33" s="18" t="s">
        <v>56</v>
      </c>
      <c r="J33" s="18">
        <v>5</v>
      </c>
      <c r="K33" s="19" t="s">
        <v>55</v>
      </c>
      <c r="L33" s="10"/>
      <c r="M33" s="10"/>
      <c r="N33" s="10"/>
      <c r="O33" s="12"/>
      <c r="P33" s="13"/>
      <c r="Q33" s="14">
        <v>0</v>
      </c>
      <c r="R33" s="15">
        <f t="shared" si="0"/>
        <v>0</v>
      </c>
      <c r="S33" s="15">
        <f t="shared" ref="S33:S44" si="11">R33*0.2</f>
        <v>0</v>
      </c>
      <c r="T33" s="16">
        <f t="shared" ref="T33:T44" si="12">S33+R33</f>
        <v>0</v>
      </c>
    </row>
    <row r="34" spans="1:20" ht="39">
      <c r="A34" s="9">
        <v>23</v>
      </c>
      <c r="B34" s="8" t="s">
        <v>59</v>
      </c>
      <c r="C34" s="8" t="s">
        <v>106</v>
      </c>
      <c r="D34" s="43" t="s">
        <v>107</v>
      </c>
      <c r="E34" s="35"/>
      <c r="F34" s="8" t="s">
        <v>45</v>
      </c>
      <c r="G34" s="36"/>
      <c r="H34" s="36"/>
      <c r="I34" s="18" t="s">
        <v>56</v>
      </c>
      <c r="J34" s="18">
        <v>2</v>
      </c>
      <c r="K34" s="19" t="s">
        <v>55</v>
      </c>
      <c r="L34" s="10"/>
      <c r="M34" s="10"/>
      <c r="N34" s="10"/>
      <c r="O34" s="12"/>
      <c r="P34" s="13"/>
      <c r="Q34" s="14">
        <v>0</v>
      </c>
      <c r="R34" s="15">
        <f t="shared" si="0"/>
        <v>0</v>
      </c>
      <c r="S34" s="15">
        <f t="shared" si="11"/>
        <v>0</v>
      </c>
      <c r="T34" s="16">
        <f t="shared" si="12"/>
        <v>0</v>
      </c>
    </row>
    <row r="35" spans="1:20" ht="39">
      <c r="A35" s="9">
        <v>24</v>
      </c>
      <c r="B35" s="8" t="s">
        <v>59</v>
      </c>
      <c r="C35" s="8" t="s">
        <v>108</v>
      </c>
      <c r="D35" s="43" t="s">
        <v>109</v>
      </c>
      <c r="E35" s="35"/>
      <c r="F35" s="8" t="s">
        <v>45</v>
      </c>
      <c r="G35" s="36"/>
      <c r="H35" s="36"/>
      <c r="I35" s="18" t="s">
        <v>56</v>
      </c>
      <c r="J35" s="18">
        <v>2</v>
      </c>
      <c r="K35" s="19" t="s">
        <v>55</v>
      </c>
      <c r="L35" s="10"/>
      <c r="M35" s="10"/>
      <c r="N35" s="10"/>
      <c r="O35" s="12"/>
      <c r="P35" s="13"/>
      <c r="Q35" s="14">
        <v>0</v>
      </c>
      <c r="R35" s="15">
        <f t="shared" si="0"/>
        <v>0</v>
      </c>
      <c r="S35" s="15">
        <f t="shared" ref="S35" si="13">R35*0.2</f>
        <v>0</v>
      </c>
      <c r="T35" s="16">
        <f t="shared" ref="T35" si="14">S35+R35</f>
        <v>0</v>
      </c>
    </row>
    <row r="36" spans="1:20" ht="39">
      <c r="A36" s="9">
        <v>25</v>
      </c>
      <c r="B36" s="8" t="s">
        <v>59</v>
      </c>
      <c r="C36" s="8" t="s">
        <v>110</v>
      </c>
      <c r="D36" s="43" t="s">
        <v>111</v>
      </c>
      <c r="E36" s="35"/>
      <c r="F36" s="8" t="s">
        <v>45</v>
      </c>
      <c r="G36" s="36"/>
      <c r="H36" s="36"/>
      <c r="I36" s="18" t="s">
        <v>56</v>
      </c>
      <c r="J36" s="18">
        <v>2</v>
      </c>
      <c r="K36" s="19" t="s">
        <v>55</v>
      </c>
      <c r="L36" s="10"/>
      <c r="M36" s="10"/>
      <c r="N36" s="10"/>
      <c r="O36" s="12"/>
      <c r="P36" s="13"/>
      <c r="Q36" s="14">
        <v>0</v>
      </c>
      <c r="R36" s="15">
        <f t="shared" si="0"/>
        <v>0</v>
      </c>
      <c r="S36" s="15">
        <f>R36*0.2</f>
        <v>0</v>
      </c>
      <c r="T36" s="16">
        <f>S36+R36</f>
        <v>0</v>
      </c>
    </row>
    <row r="37" spans="1:20" ht="39">
      <c r="A37" s="9">
        <v>26</v>
      </c>
      <c r="B37" s="8" t="s">
        <v>59</v>
      </c>
      <c r="C37" s="8" t="s">
        <v>112</v>
      </c>
      <c r="D37" s="43" t="s">
        <v>113</v>
      </c>
      <c r="E37" s="35"/>
      <c r="F37" s="8" t="s">
        <v>45</v>
      </c>
      <c r="G37" s="36"/>
      <c r="H37" s="36"/>
      <c r="I37" s="18" t="s">
        <v>56</v>
      </c>
      <c r="J37" s="18">
        <v>2</v>
      </c>
      <c r="K37" s="19" t="s">
        <v>55</v>
      </c>
      <c r="L37" s="10"/>
      <c r="M37" s="10"/>
      <c r="N37" s="10"/>
      <c r="O37" s="12"/>
      <c r="P37" s="13"/>
      <c r="Q37" s="14">
        <v>0</v>
      </c>
      <c r="R37" s="15">
        <f t="shared" si="0"/>
        <v>0</v>
      </c>
      <c r="S37" s="15">
        <f t="shared" ref="S37:S39" si="15">R37*0.2</f>
        <v>0</v>
      </c>
      <c r="T37" s="16">
        <f t="shared" ref="T37:T39" si="16">S37+R37</f>
        <v>0</v>
      </c>
    </row>
    <row r="38" spans="1:20" ht="39">
      <c r="A38" s="9">
        <v>27</v>
      </c>
      <c r="B38" s="8" t="s">
        <v>58</v>
      </c>
      <c r="C38" s="8" t="s">
        <v>114</v>
      </c>
      <c r="D38" s="43" t="s">
        <v>115</v>
      </c>
      <c r="E38" s="35"/>
      <c r="F38" s="8" t="s">
        <v>45</v>
      </c>
      <c r="G38" s="36"/>
      <c r="H38" s="36"/>
      <c r="I38" s="18" t="s">
        <v>56</v>
      </c>
      <c r="J38" s="18">
        <v>5</v>
      </c>
      <c r="K38" s="19" t="s">
        <v>55</v>
      </c>
      <c r="L38" s="10"/>
      <c r="M38" s="10"/>
      <c r="N38" s="10"/>
      <c r="O38" s="12"/>
      <c r="P38" s="13"/>
      <c r="Q38" s="14">
        <v>0</v>
      </c>
      <c r="R38" s="15">
        <f t="shared" si="0"/>
        <v>0</v>
      </c>
      <c r="S38" s="15">
        <f t="shared" si="15"/>
        <v>0</v>
      </c>
      <c r="T38" s="16">
        <f t="shared" si="16"/>
        <v>0</v>
      </c>
    </row>
    <row r="39" spans="1:20" ht="39">
      <c r="A39" s="9">
        <v>28</v>
      </c>
      <c r="B39" s="8" t="s">
        <v>59</v>
      </c>
      <c r="C39" s="8" t="s">
        <v>116</v>
      </c>
      <c r="D39" s="43" t="s">
        <v>123</v>
      </c>
      <c r="E39" s="35"/>
      <c r="F39" s="8" t="s">
        <v>45</v>
      </c>
      <c r="G39" s="36"/>
      <c r="H39" s="36"/>
      <c r="I39" s="18" t="s">
        <v>56</v>
      </c>
      <c r="J39" s="18">
        <v>6</v>
      </c>
      <c r="K39" s="19" t="s">
        <v>55</v>
      </c>
      <c r="L39" s="10"/>
      <c r="M39" s="10"/>
      <c r="N39" s="10"/>
      <c r="O39" s="12"/>
      <c r="P39" s="13"/>
      <c r="Q39" s="14">
        <v>0</v>
      </c>
      <c r="R39" s="15">
        <f t="shared" si="0"/>
        <v>0</v>
      </c>
      <c r="S39" s="15">
        <f t="shared" si="15"/>
        <v>0</v>
      </c>
      <c r="T39" s="16">
        <f t="shared" si="16"/>
        <v>0</v>
      </c>
    </row>
    <row r="40" spans="1:20" ht="39">
      <c r="A40" s="9">
        <v>29</v>
      </c>
      <c r="B40" s="8" t="s">
        <v>59</v>
      </c>
      <c r="C40" s="8" t="s">
        <v>117</v>
      </c>
      <c r="D40" s="43" t="s">
        <v>124</v>
      </c>
      <c r="E40" s="35"/>
      <c r="F40" s="8" t="s">
        <v>45</v>
      </c>
      <c r="G40" s="36"/>
      <c r="H40" s="36"/>
      <c r="I40" s="18" t="s">
        <v>56</v>
      </c>
      <c r="J40" s="18">
        <v>4</v>
      </c>
      <c r="K40" s="19" t="s">
        <v>55</v>
      </c>
      <c r="L40" s="10"/>
      <c r="M40" s="10"/>
      <c r="N40" s="10"/>
      <c r="O40" s="12"/>
      <c r="P40" s="13"/>
      <c r="Q40" s="14">
        <v>0</v>
      </c>
      <c r="R40" s="15">
        <f t="shared" si="0"/>
        <v>0</v>
      </c>
      <c r="S40" s="15">
        <f>R40*0.2</f>
        <v>0</v>
      </c>
      <c r="T40" s="16">
        <f>S40+R40</f>
        <v>0</v>
      </c>
    </row>
    <row r="41" spans="1:20" ht="39">
      <c r="A41" s="9">
        <v>30</v>
      </c>
      <c r="B41" s="8" t="s">
        <v>59</v>
      </c>
      <c r="C41" s="8" t="s">
        <v>118</v>
      </c>
      <c r="D41" s="43" t="s">
        <v>125</v>
      </c>
      <c r="E41" s="35"/>
      <c r="F41" s="8" t="s">
        <v>45</v>
      </c>
      <c r="G41" s="36"/>
      <c r="H41" s="36"/>
      <c r="I41" s="18" t="s">
        <v>56</v>
      </c>
      <c r="J41" s="18">
        <v>2</v>
      </c>
      <c r="K41" s="19" t="s">
        <v>55</v>
      </c>
      <c r="L41" s="10"/>
      <c r="M41" s="10"/>
      <c r="N41" s="10"/>
      <c r="O41" s="12"/>
      <c r="P41" s="13"/>
      <c r="Q41" s="14">
        <v>0</v>
      </c>
      <c r="R41" s="15">
        <f t="shared" si="0"/>
        <v>0</v>
      </c>
      <c r="S41" s="15">
        <f t="shared" ref="S41:S43" si="17">R41*0.2</f>
        <v>0</v>
      </c>
      <c r="T41" s="16">
        <f t="shared" ref="T41:T43" si="18">S41+R41</f>
        <v>0</v>
      </c>
    </row>
    <row r="42" spans="1:20" ht="39">
      <c r="A42" s="9">
        <v>31</v>
      </c>
      <c r="B42" s="8" t="s">
        <v>59</v>
      </c>
      <c r="C42" s="8" t="s">
        <v>119</v>
      </c>
      <c r="D42" s="43" t="s">
        <v>126</v>
      </c>
      <c r="E42" s="35"/>
      <c r="F42" s="8" t="s">
        <v>45</v>
      </c>
      <c r="G42" s="36"/>
      <c r="H42" s="36"/>
      <c r="I42" s="18" t="s">
        <v>56</v>
      </c>
      <c r="J42" s="18">
        <v>2</v>
      </c>
      <c r="K42" s="19" t="s">
        <v>55</v>
      </c>
      <c r="L42" s="10"/>
      <c r="M42" s="10"/>
      <c r="N42" s="10"/>
      <c r="O42" s="12"/>
      <c r="P42" s="13"/>
      <c r="Q42" s="14">
        <v>0</v>
      </c>
      <c r="R42" s="15">
        <f t="shared" si="0"/>
        <v>0</v>
      </c>
      <c r="S42" s="15">
        <f t="shared" si="17"/>
        <v>0</v>
      </c>
      <c r="T42" s="16">
        <f t="shared" si="18"/>
        <v>0</v>
      </c>
    </row>
    <row r="43" spans="1:20" ht="39">
      <c r="A43" s="9">
        <v>32</v>
      </c>
      <c r="B43" s="8" t="s">
        <v>59</v>
      </c>
      <c r="C43" s="8" t="s">
        <v>120</v>
      </c>
      <c r="D43" s="43" t="s">
        <v>127</v>
      </c>
      <c r="E43" s="35"/>
      <c r="F43" s="8" t="s">
        <v>45</v>
      </c>
      <c r="G43" s="36"/>
      <c r="H43" s="36"/>
      <c r="I43" s="18" t="s">
        <v>56</v>
      </c>
      <c r="J43" s="18">
        <v>2</v>
      </c>
      <c r="K43" s="19" t="s">
        <v>55</v>
      </c>
      <c r="L43" s="10"/>
      <c r="M43" s="10"/>
      <c r="N43" s="10"/>
      <c r="O43" s="12"/>
      <c r="P43" s="13"/>
      <c r="Q43" s="14">
        <v>0</v>
      </c>
      <c r="R43" s="15">
        <f t="shared" si="0"/>
        <v>0</v>
      </c>
      <c r="S43" s="15">
        <f t="shared" si="17"/>
        <v>0</v>
      </c>
      <c r="T43" s="16">
        <f t="shared" si="18"/>
        <v>0</v>
      </c>
    </row>
    <row r="44" spans="1:20" ht="39">
      <c r="A44" s="9">
        <v>33</v>
      </c>
      <c r="B44" s="8" t="s">
        <v>59</v>
      </c>
      <c r="C44" s="8" t="s">
        <v>121</v>
      </c>
      <c r="D44" s="43" t="s">
        <v>128</v>
      </c>
      <c r="E44" s="35"/>
      <c r="F44" s="8" t="s">
        <v>45</v>
      </c>
      <c r="G44" s="36"/>
      <c r="H44" s="36"/>
      <c r="I44" s="18" t="s">
        <v>56</v>
      </c>
      <c r="J44" s="18">
        <v>2</v>
      </c>
      <c r="K44" s="19" t="s">
        <v>55</v>
      </c>
      <c r="L44" s="10"/>
      <c r="M44" s="10"/>
      <c r="N44" s="10"/>
      <c r="O44" s="12"/>
      <c r="P44" s="13"/>
      <c r="Q44" s="14">
        <v>0</v>
      </c>
      <c r="R44" s="15">
        <f t="shared" si="0"/>
        <v>0</v>
      </c>
      <c r="S44" s="15">
        <f t="shared" si="11"/>
        <v>0</v>
      </c>
      <c r="T44" s="16">
        <f t="shared" si="12"/>
        <v>0</v>
      </c>
    </row>
    <row r="45" spans="1:20" ht="39">
      <c r="A45" s="9">
        <v>34</v>
      </c>
      <c r="B45" s="8" t="s">
        <v>59</v>
      </c>
      <c r="C45" s="8" t="s">
        <v>122</v>
      </c>
      <c r="D45" s="43" t="s">
        <v>129</v>
      </c>
      <c r="E45" s="35"/>
      <c r="F45" s="8" t="s">
        <v>45</v>
      </c>
      <c r="G45" s="36"/>
      <c r="H45" s="36"/>
      <c r="I45" s="18" t="s">
        <v>56</v>
      </c>
      <c r="J45" s="18">
        <v>5</v>
      </c>
      <c r="K45" s="19" t="s">
        <v>55</v>
      </c>
      <c r="L45" s="10"/>
      <c r="M45" s="10"/>
      <c r="N45" s="10"/>
      <c r="O45" s="12"/>
      <c r="P45" s="13"/>
      <c r="Q45" s="14">
        <v>0</v>
      </c>
      <c r="R45" s="15">
        <f t="shared" si="0"/>
        <v>0</v>
      </c>
      <c r="S45" s="15">
        <f>R45*0.2</f>
        <v>0</v>
      </c>
      <c r="T45" s="16">
        <f>S45+R45</f>
        <v>0</v>
      </c>
    </row>
    <row r="46" spans="1:20">
      <c r="A46" s="24" t="s">
        <v>47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6"/>
      <c r="R46" s="11">
        <f>SUM(R12:R45)</f>
        <v>0</v>
      </c>
      <c r="S46" s="11">
        <f t="shared" ref="S46:T46" si="19">SUM(S12:S45)</f>
        <v>0</v>
      </c>
      <c r="T46" s="11">
        <f t="shared" si="19"/>
        <v>0</v>
      </c>
    </row>
    <row r="47" spans="1:20" ht="52.5" customHeight="1">
      <c r="A47" s="20" t="s">
        <v>57</v>
      </c>
      <c r="B47" s="21"/>
      <c r="C47" s="21"/>
      <c r="D47" s="21"/>
      <c r="E47" s="21"/>
      <c r="F47" s="21"/>
      <c r="G47" s="21"/>
      <c r="H47" s="21"/>
      <c r="I47" s="21"/>
      <c r="J47" s="21"/>
      <c r="K47" s="22"/>
      <c r="L47" s="23" t="s">
        <v>48</v>
      </c>
      <c r="M47" s="23"/>
      <c r="N47" s="23"/>
      <c r="O47" s="23"/>
      <c r="P47" s="23"/>
      <c r="Q47" s="23"/>
      <c r="R47" s="23"/>
      <c r="S47" s="23"/>
      <c r="T47" s="23"/>
    </row>
    <row r="48" spans="1:20" ht="17.25" customHeight="1">
      <c r="A48" s="27" t="s">
        <v>49</v>
      </c>
      <c r="B48" s="28"/>
      <c r="C48" s="28"/>
      <c r="D48" s="28"/>
      <c r="E48" s="28"/>
      <c r="F48" s="28"/>
      <c r="G48" s="28"/>
      <c r="H48" s="28"/>
      <c r="I48" s="28"/>
      <c r="J48" s="28"/>
      <c r="K48" s="29"/>
      <c r="L48" s="23" t="s">
        <v>48</v>
      </c>
      <c r="M48" s="23"/>
      <c r="N48" s="23"/>
      <c r="O48" s="23"/>
      <c r="P48" s="23"/>
      <c r="Q48" s="23"/>
      <c r="R48" s="23"/>
      <c r="S48" s="23"/>
      <c r="T48" s="23"/>
    </row>
    <row r="49" spans="1:20" ht="37.5" customHeight="1">
      <c r="A49" s="20" t="s">
        <v>50</v>
      </c>
      <c r="B49" s="21"/>
      <c r="C49" s="21"/>
      <c r="D49" s="21"/>
      <c r="E49" s="21"/>
      <c r="F49" s="21"/>
      <c r="G49" s="21"/>
      <c r="H49" s="21"/>
      <c r="I49" s="21"/>
      <c r="J49" s="21"/>
      <c r="K49" s="22"/>
      <c r="L49" s="23" t="s">
        <v>48</v>
      </c>
      <c r="M49" s="23"/>
      <c r="N49" s="23"/>
      <c r="O49" s="23"/>
      <c r="P49" s="23"/>
      <c r="Q49" s="23"/>
      <c r="R49" s="23"/>
      <c r="S49" s="23"/>
      <c r="T49" s="23"/>
    </row>
    <row r="50" spans="1:20">
      <c r="A50" s="20" t="s">
        <v>51</v>
      </c>
      <c r="B50" s="21"/>
      <c r="C50" s="21"/>
      <c r="D50" s="21"/>
      <c r="E50" s="21"/>
      <c r="F50" s="21"/>
      <c r="G50" s="21"/>
      <c r="H50" s="21"/>
      <c r="I50" s="21"/>
      <c r="J50" s="21"/>
      <c r="K50" s="22"/>
      <c r="L50" s="23" t="s">
        <v>48</v>
      </c>
      <c r="M50" s="23"/>
      <c r="N50" s="23"/>
      <c r="O50" s="23"/>
      <c r="P50" s="23"/>
      <c r="Q50" s="23"/>
      <c r="R50" s="23"/>
      <c r="S50" s="23"/>
      <c r="T50" s="23"/>
    </row>
    <row r="51" spans="1:20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>
      <c r="A52" s="7" t="s">
        <v>52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>
      <c r="C53" t="s">
        <v>53</v>
      </c>
    </row>
  </sheetData>
  <mergeCells count="39">
    <mergeCell ref="E12:E45"/>
    <mergeCell ref="G12:G45"/>
    <mergeCell ref="H12:H45"/>
    <mergeCell ref="P1:T1"/>
    <mergeCell ref="B3:E3"/>
    <mergeCell ref="A2:T2"/>
    <mergeCell ref="L9:L10"/>
    <mergeCell ref="M9:M10"/>
    <mergeCell ref="H8:H10"/>
    <mergeCell ref="I8:I10"/>
    <mergeCell ref="J8:J10"/>
    <mergeCell ref="K8:K10"/>
    <mergeCell ref="L8:P8"/>
    <mergeCell ref="O9:O10"/>
    <mergeCell ref="P9:P10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D9:D10"/>
    <mergeCell ref="E9:E10"/>
    <mergeCell ref="Q8:Q10"/>
    <mergeCell ref="N9:N10"/>
    <mergeCell ref="F9:F10"/>
    <mergeCell ref="A50:K50"/>
    <mergeCell ref="L50:T50"/>
    <mergeCell ref="A46:Q46"/>
    <mergeCell ref="A47:K47"/>
    <mergeCell ref="L47:T47"/>
    <mergeCell ref="A48:K48"/>
    <mergeCell ref="L48:T48"/>
    <mergeCell ref="A49:K49"/>
    <mergeCell ref="L49:T4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2022-03-05T07:15:49Z</dcterms:created>
  <dcterms:modified xsi:type="dcterms:W3CDTF">2022-09-14T10:12:34Z</dcterms:modified>
</cp:coreProperties>
</file>