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5330" windowHeight="7290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25" i="1"/>
  <c r="T25"/>
  <c r="R13"/>
  <c r="R14"/>
  <c r="R15"/>
  <c r="R16"/>
  <c r="R17"/>
  <c r="R18"/>
  <c r="R19"/>
  <c r="R20"/>
  <c r="R21"/>
  <c r="R22"/>
  <c r="R23"/>
  <c r="R24"/>
  <c r="R25" l="1"/>
  <c r="S24"/>
  <c r="T24" s="1"/>
  <c r="S23"/>
  <c r="T23" s="1"/>
  <c r="S22"/>
  <c r="T22" s="1"/>
  <c r="S21"/>
  <c r="T21" s="1"/>
  <c r="R12"/>
  <c r="S12" s="1"/>
  <c r="S13"/>
  <c r="T13" s="1"/>
  <c r="S14"/>
  <c r="T14" s="1"/>
  <c r="S15"/>
  <c r="T15" s="1"/>
  <c r="S16"/>
  <c r="T16" s="1"/>
  <c r="S17"/>
  <c r="T17" s="1"/>
  <c r="S18"/>
  <c r="T18" s="1"/>
  <c r="S19"/>
  <c r="T19" s="1"/>
  <c r="S20"/>
  <c r="T20" s="1"/>
  <c r="T12" l="1"/>
</calcChain>
</file>

<file path=xl/sharedStrings.xml><?xml version="1.0" encoding="utf-8"?>
<sst xmlns="http://schemas.openxmlformats.org/spreadsheetml/2006/main" count="141" uniqueCount="87">
  <si>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</si>
  <si>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</si>
  <si>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</si>
  <si>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</si>
  <si>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</si>
  <si>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</si>
  <si>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</si>
  <si>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</si>
  <si>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</si>
  <si>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</si>
  <si>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</si>
  <si>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</si>
  <si>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</si>
  <si>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</si>
  <si>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</si>
  <si>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</si>
  <si>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</si>
  <si>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</si>
  <si>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</si>
  <si>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</si>
  <si>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</si>
  <si>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</si>
  <si>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</si>
  <si>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</si>
  <si>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</si>
  <si>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</si>
  <si>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</si>
  <si>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</si>
  <si>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</si>
  <si>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</si>
  <si>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</si>
  <si>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</si>
  <si>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</si>
  <si>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</si>
  <si>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</si>
  <si>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</si>
  <si>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</si>
  <si>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</si>
  <si>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</si>
  <si>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</si>
  <si>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</si>
  <si>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</si>
  <si>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</si>
  <si>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</si>
  <si>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в соответствии с требованиями в Форме 2</t>
  </si>
  <si>
    <t>24.20.12.120</t>
  </si>
  <si>
    <t>ООО "БНГРЭ"</t>
  </si>
  <si>
    <t>ИТОГО:</t>
  </si>
  <si>
    <t>Согласен/не согласен (указать свои условия)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</si>
  <si>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</si>
  <si>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</si>
  <si>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</si>
  <si>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</si>
  <si>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</si>
  <si>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февраль 2023г</t>
  </si>
  <si>
    <t>шт.</t>
  </si>
  <si>
    <t>Опцион:
- плюс 50 % при условии уведомления за 20 календарных дней до начала срока поставки дополнительного объема Товара. 
- минус 50%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</si>
  <si>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Производственно-технологический отдел</t>
  </si>
  <si>
    <t>Базис поставки:  DAP  ЯНАО, г. Новый Уренгой, п. Коротчаево</t>
  </si>
  <si>
    <t>ПДО  103-БНГРЭ-2022 Лот 4 Поставка винтовых забойных двигателей в 2023 году</t>
  </si>
  <si>
    <t>Форма 6.4к «Коммерческое предложение»</t>
  </si>
  <si>
    <t>Переводник опрессовочный для бурильных колонн БРС З-108</t>
  </si>
  <si>
    <t>Переводник опрессовочный для бурильных колонн БРС З-133</t>
  </si>
  <si>
    <t>Переводник переходной для бурильных колонн типа П З-102/З-108</t>
  </si>
  <si>
    <t>Переводник переходной для бурильных колонн типа П З-108/З-102</t>
  </si>
  <si>
    <t>Переводник переходной для бурильных колонн типа П З-108/З-108</t>
  </si>
  <si>
    <t>Переводник переходной для бурильных колонн типа П З-133/З-133</t>
  </si>
  <si>
    <t>Переводник переходной для бурильных колонн типа П З-147/З-133</t>
  </si>
  <si>
    <t>Переводник переходной для бурильных колонн типа П З-171/З-147</t>
  </si>
  <si>
    <t>Переводник переходной для бурильных колонн типа П МЗ-108/НЗ-108LH</t>
  </si>
  <si>
    <t>Переводник переходной для бурильных колонн типа П МЗ-133/НЗ-133LH</t>
  </si>
  <si>
    <t>Переводник промывочный П 133 х 178 ОТТМ</t>
  </si>
  <si>
    <t>Переводник промывочный П 133 х 245 ОТТМ</t>
  </si>
  <si>
    <t>Переводник промывочный П 133 х 324 ОТТМ</t>
  </si>
  <si>
    <t>26070100371</t>
  </si>
  <si>
    <t>26070100370</t>
  </si>
  <si>
    <t>26070100233</t>
  </si>
  <si>
    <t>26070100295</t>
  </si>
  <si>
    <t>26070100297</t>
  </si>
  <si>
    <t>26070100238</t>
  </si>
  <si>
    <t>26070100269</t>
  </si>
  <si>
    <t>26070100253</t>
  </si>
  <si>
    <t>26070100411</t>
  </si>
  <si>
    <t>26070100412</t>
  </si>
  <si>
    <t>26070100151</t>
  </si>
  <si>
    <t>26070100266</t>
  </si>
  <si>
    <t>26070100265</t>
  </si>
</sst>
</file>

<file path=xl/styles.xml><?xml version="1.0" encoding="utf-8"?>
<styleSheet xmlns="http://schemas.openxmlformats.org/spreadsheetml/2006/main">
  <numFmts count="1">
    <numFmt numFmtId="164" formatCode="[$-419]mmmm\ yyyy;@"/>
  </numFmts>
  <fonts count="13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6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4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8" fillId="0" borderId="4" xfId="0" applyFont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/>
    </xf>
    <xf numFmtId="4" fontId="10" fillId="5" borderId="9" xfId="0" applyNumberFormat="1" applyFont="1" applyFill="1" applyBorder="1" applyAlignment="1">
      <alignment horizontal="right" vertical="center"/>
    </xf>
    <xf numFmtId="0" fontId="7" fillId="4" borderId="4" xfId="0" applyFont="1" applyFill="1" applyBorder="1" applyAlignment="1">
      <alignment horizontal="center" wrapText="1"/>
    </xf>
    <xf numFmtId="0" fontId="7" fillId="4" borderId="4" xfId="0" applyFont="1" applyFill="1" applyBorder="1" applyAlignment="1">
      <alignment horizontal="center" vertical="top" wrapText="1"/>
    </xf>
    <xf numFmtId="4" fontId="9" fillId="4" borderId="4" xfId="0" applyNumberFormat="1" applyFont="1" applyFill="1" applyBorder="1" applyAlignment="1">
      <alignment horizontal="right" vertical="center"/>
    </xf>
    <xf numFmtId="4" fontId="9" fillId="5" borderId="4" xfId="0" applyNumberFormat="1" applyFont="1" applyFill="1" applyBorder="1" applyAlignment="1">
      <alignment horizontal="right" vertical="center"/>
    </xf>
    <xf numFmtId="4" fontId="9" fillId="5" borderId="4" xfId="0" applyNumberFormat="1" applyFont="1" applyFill="1" applyBorder="1" applyAlignment="1">
      <alignment horizontal="right" vertical="center" wrapText="1"/>
    </xf>
    <xf numFmtId="0" fontId="11" fillId="0" borderId="4" xfId="0" applyFont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0" fontId="1" fillId="0" borderId="4" xfId="2" applyFont="1" applyFill="1" applyBorder="1" applyAlignment="1">
      <alignment horizontal="center" vertical="center" textRotation="90" wrapText="1"/>
    </xf>
    <xf numFmtId="0" fontId="7" fillId="0" borderId="14" xfId="0" applyFont="1" applyBorder="1" applyAlignment="1">
      <alignment horizontal="center"/>
    </xf>
    <xf numFmtId="0" fontId="1" fillId="0" borderId="13" xfId="0" applyFont="1" applyBorder="1" applyAlignment="1">
      <alignment horizontal="center" vertical="center"/>
    </xf>
    <xf numFmtId="0" fontId="7" fillId="3" borderId="7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5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left" vertical="center"/>
    </xf>
    <xf numFmtId="0" fontId="7" fillId="5" borderId="6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7" fillId="5" borderId="8" xfId="0" applyFont="1" applyFill="1" applyBorder="1" applyAlignment="1">
      <alignment horizontal="right" vertical="center"/>
    </xf>
    <xf numFmtId="0" fontId="7" fillId="3" borderId="7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center" textRotation="90"/>
    </xf>
    <xf numFmtId="0" fontId="7" fillId="0" borderId="4" xfId="0" applyFont="1" applyBorder="1" applyAlignment="1">
      <alignment horizontal="center" wrapText="1"/>
    </xf>
    <xf numFmtId="0" fontId="7" fillId="0" borderId="4" xfId="0" applyFont="1" applyBorder="1" applyAlignment="1">
      <alignment horizontal="center" textRotation="90"/>
    </xf>
    <xf numFmtId="0" fontId="7" fillId="0" borderId="4" xfId="0" applyFont="1" applyBorder="1" applyAlignment="1">
      <alignment horizontal="center" textRotation="90" wrapText="1"/>
    </xf>
    <xf numFmtId="0" fontId="7" fillId="3" borderId="4" xfId="0" applyFont="1" applyFill="1" applyBorder="1" applyAlignment="1">
      <alignment horizontal="center" textRotation="90" wrapText="1"/>
    </xf>
    <xf numFmtId="0" fontId="2" fillId="0" borderId="0" xfId="0" applyFont="1" applyBorder="1" applyAlignment="1">
      <alignment horizontal="right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1" xfId="0" applyFont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textRotation="90" wrapText="1"/>
    </xf>
    <xf numFmtId="0" fontId="1" fillId="0" borderId="4" xfId="2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7" fillId="3" borderId="4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 textRotation="90"/>
    </xf>
    <xf numFmtId="0" fontId="12" fillId="6" borderId="4" xfId="0" applyFont="1" applyFill="1" applyBorder="1" applyAlignment="1">
      <alignment horizontal="left" vertical="center" wrapText="1" indent="1"/>
    </xf>
  </cellXfs>
  <cellStyles count="3">
    <cellStyle name="Обычный" xfId="0" builtinId="0"/>
    <cellStyle name="Обычный 2" xfId="1"/>
    <cellStyle name="Обычный 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2"/>
  <sheetViews>
    <sheetView tabSelected="1" zoomScaleNormal="100" workbookViewId="0">
      <selection activeCell="B12" sqref="B12"/>
    </sheetView>
  </sheetViews>
  <sheetFormatPr defaultRowHeight="15"/>
  <cols>
    <col min="1" max="1" width="3.85546875" customWidth="1"/>
    <col min="2" max="2" width="13.140625" customWidth="1"/>
    <col min="3" max="3" width="11.28515625" customWidth="1"/>
    <col min="4" max="4" width="33.28515625" customWidth="1"/>
    <col min="5" max="5" width="5.5703125" customWidth="1"/>
    <col min="6" max="6" width="10" customWidth="1"/>
    <col min="7" max="7" width="4.85546875" customWidth="1"/>
    <col min="8" max="8" width="5" customWidth="1"/>
    <col min="9" max="9" width="5.42578125" customWidth="1"/>
    <col min="10" max="10" width="7" customWidth="1"/>
    <col min="11" max="11" width="13.42578125" customWidth="1"/>
    <col min="12" max="12" width="26.7109375" customWidth="1"/>
    <col min="18" max="18" width="12" customWidth="1"/>
    <col min="19" max="19" width="11.5703125" customWidth="1"/>
    <col min="20" max="20" width="11" customWidth="1"/>
  </cols>
  <sheetData>
    <row r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6" t="s">
        <v>60</v>
      </c>
      <c r="Q1" s="36"/>
      <c r="R1" s="36"/>
      <c r="S1" s="36"/>
      <c r="T1" s="36"/>
    </row>
    <row r="2" spans="1:20">
      <c r="A2" s="42" t="s">
        <v>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</row>
    <row r="3" spans="1:20">
      <c r="A3" s="2"/>
      <c r="B3" s="41" t="s">
        <v>1</v>
      </c>
      <c r="C3" s="41"/>
      <c r="D3" s="41"/>
      <c r="E3" s="4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>
      <c r="A4" s="2"/>
      <c r="B4" s="3" t="s">
        <v>59</v>
      </c>
      <c r="C4" s="3"/>
      <c r="D4" s="3"/>
      <c r="E4" s="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>
      <c r="A6" s="4" t="s">
        <v>2</v>
      </c>
      <c r="B6" s="5"/>
      <c r="C6" s="5"/>
      <c r="D6" s="5"/>
      <c r="E6" s="5"/>
      <c r="F6" s="5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>
      <c r="A7" s="44" t="s">
        <v>3</v>
      </c>
      <c r="B7" s="31" t="s">
        <v>4</v>
      </c>
      <c r="C7" s="32" t="s">
        <v>5</v>
      </c>
      <c r="D7" s="32"/>
      <c r="E7" s="32"/>
      <c r="F7" s="32"/>
      <c r="G7" s="32"/>
      <c r="H7" s="32"/>
      <c r="I7" s="32"/>
      <c r="J7" s="32"/>
      <c r="K7" s="32"/>
      <c r="L7" s="32" t="s">
        <v>6</v>
      </c>
      <c r="M7" s="32"/>
      <c r="N7" s="32"/>
      <c r="O7" s="32"/>
      <c r="P7" s="32"/>
      <c r="Q7" s="32"/>
      <c r="R7" s="32"/>
      <c r="S7" s="32"/>
      <c r="T7" s="32"/>
    </row>
    <row r="8" spans="1:20">
      <c r="A8" s="44"/>
      <c r="B8" s="31"/>
      <c r="C8" s="32" t="s">
        <v>7</v>
      </c>
      <c r="D8" s="32"/>
      <c r="E8" s="32"/>
      <c r="F8" s="32"/>
      <c r="G8" s="33" t="s">
        <v>8</v>
      </c>
      <c r="H8" s="33" t="s">
        <v>9</v>
      </c>
      <c r="I8" s="31" t="s">
        <v>10</v>
      </c>
      <c r="J8" s="31" t="s">
        <v>11</v>
      </c>
      <c r="K8" s="43" t="s">
        <v>53</v>
      </c>
      <c r="L8" s="32" t="s">
        <v>12</v>
      </c>
      <c r="M8" s="32"/>
      <c r="N8" s="32"/>
      <c r="O8" s="32"/>
      <c r="P8" s="32"/>
      <c r="Q8" s="34" t="s">
        <v>13</v>
      </c>
      <c r="R8" s="34" t="s">
        <v>14</v>
      </c>
      <c r="S8" s="34" t="s">
        <v>15</v>
      </c>
      <c r="T8" s="34" t="s">
        <v>16</v>
      </c>
    </row>
    <row r="9" spans="1:20">
      <c r="A9" s="44"/>
      <c r="B9" s="31"/>
      <c r="C9" s="35" t="s">
        <v>17</v>
      </c>
      <c r="D9" s="35" t="s">
        <v>18</v>
      </c>
      <c r="E9" s="35" t="s">
        <v>19</v>
      </c>
      <c r="F9" s="35" t="s">
        <v>20</v>
      </c>
      <c r="G9" s="33"/>
      <c r="H9" s="33"/>
      <c r="I9" s="31"/>
      <c r="J9" s="31"/>
      <c r="K9" s="43"/>
      <c r="L9" s="34" t="s">
        <v>18</v>
      </c>
      <c r="M9" s="34" t="s">
        <v>21</v>
      </c>
      <c r="N9" s="34" t="s">
        <v>20</v>
      </c>
      <c r="O9" s="34" t="s">
        <v>22</v>
      </c>
      <c r="P9" s="34" t="s">
        <v>23</v>
      </c>
      <c r="Q9" s="34"/>
      <c r="R9" s="34"/>
      <c r="S9" s="34"/>
      <c r="T9" s="34"/>
    </row>
    <row r="10" spans="1:20" ht="66" customHeight="1">
      <c r="A10" s="44"/>
      <c r="B10" s="31"/>
      <c r="C10" s="35"/>
      <c r="D10" s="35"/>
      <c r="E10" s="35"/>
      <c r="F10" s="35"/>
      <c r="G10" s="33"/>
      <c r="H10" s="33"/>
      <c r="I10" s="31"/>
      <c r="J10" s="31"/>
      <c r="K10" s="43"/>
      <c r="L10" s="34"/>
      <c r="M10" s="34"/>
      <c r="N10" s="34"/>
      <c r="O10" s="34"/>
      <c r="P10" s="34"/>
      <c r="Q10" s="34"/>
      <c r="R10" s="34"/>
      <c r="S10" s="34"/>
      <c r="T10" s="34"/>
    </row>
    <row r="11" spans="1:20">
      <c r="A11" s="19" t="s">
        <v>24</v>
      </c>
      <c r="B11" s="6" t="s">
        <v>25</v>
      </c>
      <c r="C11" s="6" t="s">
        <v>26</v>
      </c>
      <c r="D11" s="6" t="s">
        <v>27</v>
      </c>
      <c r="E11" s="6" t="s">
        <v>28</v>
      </c>
      <c r="F11" s="6" t="s">
        <v>29</v>
      </c>
      <c r="G11" s="6" t="s">
        <v>30</v>
      </c>
      <c r="H11" s="6" t="s">
        <v>31</v>
      </c>
      <c r="I11" s="6" t="s">
        <v>32</v>
      </c>
      <c r="J11" s="6" t="s">
        <v>33</v>
      </c>
      <c r="K11" s="6" t="s">
        <v>34</v>
      </c>
      <c r="L11" s="6" t="s">
        <v>35</v>
      </c>
      <c r="M11" s="6" t="s">
        <v>36</v>
      </c>
      <c r="N11" s="6" t="s">
        <v>37</v>
      </c>
      <c r="O11" s="6" t="s">
        <v>38</v>
      </c>
      <c r="P11" s="6" t="s">
        <v>39</v>
      </c>
      <c r="Q11" s="6" t="s">
        <v>40</v>
      </c>
      <c r="R11" s="6" t="s">
        <v>41</v>
      </c>
      <c r="S11" s="6" t="s">
        <v>42</v>
      </c>
      <c r="T11" s="6" t="s">
        <v>43</v>
      </c>
    </row>
    <row r="12" spans="1:20" ht="39">
      <c r="A12" s="20">
        <v>1</v>
      </c>
      <c r="B12" s="8" t="s">
        <v>57</v>
      </c>
      <c r="C12" s="8" t="s">
        <v>74</v>
      </c>
      <c r="D12" s="45" t="s">
        <v>61</v>
      </c>
      <c r="E12" s="40" t="s">
        <v>44</v>
      </c>
      <c r="F12" s="8" t="s">
        <v>45</v>
      </c>
      <c r="G12" s="37" t="s">
        <v>46</v>
      </c>
      <c r="H12" s="37" t="s">
        <v>46</v>
      </c>
      <c r="I12" s="16" t="s">
        <v>55</v>
      </c>
      <c r="J12" s="16">
        <v>1</v>
      </c>
      <c r="K12" s="17" t="s">
        <v>54</v>
      </c>
      <c r="L12" s="9"/>
      <c r="M12" s="9"/>
      <c r="N12" s="9"/>
      <c r="O12" s="11"/>
      <c r="P12" s="12"/>
      <c r="Q12" s="13">
        <v>0</v>
      </c>
      <c r="R12" s="14">
        <f>Q12*J12</f>
        <v>0</v>
      </c>
      <c r="S12" s="14">
        <f>R12*0.2</f>
        <v>0</v>
      </c>
      <c r="T12" s="15">
        <f>S12+R12</f>
        <v>0</v>
      </c>
    </row>
    <row r="13" spans="1:20" ht="39">
      <c r="A13" s="20">
        <v>2</v>
      </c>
      <c r="B13" s="8" t="s">
        <v>57</v>
      </c>
      <c r="C13" s="8" t="s">
        <v>75</v>
      </c>
      <c r="D13" s="45" t="s">
        <v>62</v>
      </c>
      <c r="E13" s="40"/>
      <c r="F13" s="8" t="s">
        <v>45</v>
      </c>
      <c r="G13" s="38"/>
      <c r="H13" s="38"/>
      <c r="I13" s="16" t="s">
        <v>55</v>
      </c>
      <c r="J13" s="16">
        <v>1</v>
      </c>
      <c r="K13" s="17" t="s">
        <v>54</v>
      </c>
      <c r="L13" s="9"/>
      <c r="M13" s="9"/>
      <c r="N13" s="9"/>
      <c r="O13" s="11"/>
      <c r="P13" s="12"/>
      <c r="Q13" s="13">
        <v>0</v>
      </c>
      <c r="R13" s="14">
        <f t="shared" ref="R13:R24" si="0">Q13*J13</f>
        <v>0</v>
      </c>
      <c r="S13" s="14">
        <f t="shared" ref="S13:S15" si="1">R13*0.2</f>
        <v>0</v>
      </c>
      <c r="T13" s="15">
        <f t="shared" ref="T13:T15" si="2">S13+R13</f>
        <v>0</v>
      </c>
    </row>
    <row r="14" spans="1:20" ht="39">
      <c r="A14" s="20">
        <v>3</v>
      </c>
      <c r="B14" s="8" t="s">
        <v>57</v>
      </c>
      <c r="C14" s="8" t="s">
        <v>76</v>
      </c>
      <c r="D14" s="45" t="s">
        <v>63</v>
      </c>
      <c r="E14" s="40"/>
      <c r="F14" s="8" t="s">
        <v>45</v>
      </c>
      <c r="G14" s="38"/>
      <c r="H14" s="38"/>
      <c r="I14" s="16" t="s">
        <v>55</v>
      </c>
      <c r="J14" s="16">
        <v>2</v>
      </c>
      <c r="K14" s="17" t="s">
        <v>54</v>
      </c>
      <c r="L14" s="9"/>
      <c r="M14" s="9"/>
      <c r="N14" s="9"/>
      <c r="O14" s="11"/>
      <c r="P14" s="12"/>
      <c r="Q14" s="13">
        <v>0</v>
      </c>
      <c r="R14" s="14">
        <f t="shared" si="0"/>
        <v>0</v>
      </c>
      <c r="S14" s="14">
        <f t="shared" si="1"/>
        <v>0</v>
      </c>
      <c r="T14" s="15">
        <f t="shared" si="2"/>
        <v>0</v>
      </c>
    </row>
    <row r="15" spans="1:20" ht="39">
      <c r="A15" s="20">
        <v>4</v>
      </c>
      <c r="B15" s="8" t="s">
        <v>57</v>
      </c>
      <c r="C15" s="8" t="s">
        <v>77</v>
      </c>
      <c r="D15" s="45" t="s">
        <v>64</v>
      </c>
      <c r="E15" s="40"/>
      <c r="F15" s="8" t="s">
        <v>45</v>
      </c>
      <c r="G15" s="38"/>
      <c r="H15" s="38"/>
      <c r="I15" s="16" t="s">
        <v>55</v>
      </c>
      <c r="J15" s="16">
        <v>2</v>
      </c>
      <c r="K15" s="17" t="s">
        <v>54</v>
      </c>
      <c r="L15" s="9"/>
      <c r="M15" s="9"/>
      <c r="N15" s="9"/>
      <c r="O15" s="11"/>
      <c r="P15" s="12"/>
      <c r="Q15" s="13">
        <v>0</v>
      </c>
      <c r="R15" s="14">
        <f t="shared" si="0"/>
        <v>0</v>
      </c>
      <c r="S15" s="14">
        <f t="shared" si="1"/>
        <v>0</v>
      </c>
      <c r="T15" s="15">
        <f t="shared" si="2"/>
        <v>0</v>
      </c>
    </row>
    <row r="16" spans="1:20" ht="39">
      <c r="A16" s="20">
        <v>5</v>
      </c>
      <c r="B16" s="8" t="s">
        <v>57</v>
      </c>
      <c r="C16" s="8" t="s">
        <v>78</v>
      </c>
      <c r="D16" s="45" t="s">
        <v>65</v>
      </c>
      <c r="E16" s="40"/>
      <c r="F16" s="8" t="s">
        <v>45</v>
      </c>
      <c r="G16" s="38"/>
      <c r="H16" s="38"/>
      <c r="I16" s="16" t="s">
        <v>55</v>
      </c>
      <c r="J16" s="16">
        <v>2</v>
      </c>
      <c r="K16" s="17" t="s">
        <v>54</v>
      </c>
      <c r="L16" s="9"/>
      <c r="M16" s="9"/>
      <c r="N16" s="9"/>
      <c r="O16" s="11"/>
      <c r="P16" s="12"/>
      <c r="Q16" s="13">
        <v>0</v>
      </c>
      <c r="R16" s="14">
        <f t="shared" si="0"/>
        <v>0</v>
      </c>
      <c r="S16" s="14">
        <f>R16*0.2</f>
        <v>0</v>
      </c>
      <c r="T16" s="15">
        <f>S16+R16</f>
        <v>0</v>
      </c>
    </row>
    <row r="17" spans="1:20" ht="39">
      <c r="A17" s="20">
        <v>6</v>
      </c>
      <c r="B17" s="8" t="s">
        <v>57</v>
      </c>
      <c r="C17" s="8" t="s">
        <v>79</v>
      </c>
      <c r="D17" s="45" t="s">
        <v>66</v>
      </c>
      <c r="E17" s="40"/>
      <c r="F17" s="8" t="s">
        <v>45</v>
      </c>
      <c r="G17" s="38"/>
      <c r="H17" s="38"/>
      <c r="I17" s="16" t="s">
        <v>55</v>
      </c>
      <c r="J17" s="16">
        <v>3</v>
      </c>
      <c r="K17" s="17" t="s">
        <v>54</v>
      </c>
      <c r="L17" s="9"/>
      <c r="M17" s="9"/>
      <c r="N17" s="9"/>
      <c r="O17" s="11"/>
      <c r="P17" s="12"/>
      <c r="Q17" s="13">
        <v>0</v>
      </c>
      <c r="R17" s="14">
        <f t="shared" si="0"/>
        <v>0</v>
      </c>
      <c r="S17" s="14">
        <f t="shared" ref="S17:S19" si="3">R17*0.2</f>
        <v>0</v>
      </c>
      <c r="T17" s="15">
        <f t="shared" ref="T17:T19" si="4">S17+R17</f>
        <v>0</v>
      </c>
    </row>
    <row r="18" spans="1:20" ht="39">
      <c r="A18" s="20">
        <v>7</v>
      </c>
      <c r="B18" s="8" t="s">
        <v>57</v>
      </c>
      <c r="C18" s="8" t="s">
        <v>80</v>
      </c>
      <c r="D18" s="45" t="s">
        <v>67</v>
      </c>
      <c r="E18" s="40"/>
      <c r="F18" s="8" t="s">
        <v>45</v>
      </c>
      <c r="G18" s="38"/>
      <c r="H18" s="38"/>
      <c r="I18" s="16" t="s">
        <v>55</v>
      </c>
      <c r="J18" s="16">
        <v>1</v>
      </c>
      <c r="K18" s="17" t="s">
        <v>54</v>
      </c>
      <c r="L18" s="9"/>
      <c r="M18" s="9"/>
      <c r="N18" s="9"/>
      <c r="O18" s="11"/>
      <c r="P18" s="12"/>
      <c r="Q18" s="13">
        <v>0</v>
      </c>
      <c r="R18" s="14">
        <f t="shared" si="0"/>
        <v>0</v>
      </c>
      <c r="S18" s="14">
        <f t="shared" si="3"/>
        <v>0</v>
      </c>
      <c r="T18" s="15">
        <f t="shared" si="4"/>
        <v>0</v>
      </c>
    </row>
    <row r="19" spans="1:20" ht="39">
      <c r="A19" s="20">
        <v>8</v>
      </c>
      <c r="B19" s="8" t="s">
        <v>57</v>
      </c>
      <c r="C19" s="8" t="s">
        <v>81</v>
      </c>
      <c r="D19" s="45" t="s">
        <v>68</v>
      </c>
      <c r="E19" s="40"/>
      <c r="F19" s="8" t="s">
        <v>45</v>
      </c>
      <c r="G19" s="38"/>
      <c r="H19" s="38"/>
      <c r="I19" s="16" t="s">
        <v>55</v>
      </c>
      <c r="J19" s="16">
        <v>1</v>
      </c>
      <c r="K19" s="17" t="s">
        <v>54</v>
      </c>
      <c r="L19" s="9"/>
      <c r="M19" s="9"/>
      <c r="N19" s="9"/>
      <c r="O19" s="11"/>
      <c r="P19" s="12"/>
      <c r="Q19" s="13">
        <v>0</v>
      </c>
      <c r="R19" s="14">
        <f t="shared" si="0"/>
        <v>0</v>
      </c>
      <c r="S19" s="14">
        <f t="shared" si="3"/>
        <v>0</v>
      </c>
      <c r="T19" s="15">
        <f t="shared" si="4"/>
        <v>0</v>
      </c>
    </row>
    <row r="20" spans="1:20" ht="39">
      <c r="A20" s="20">
        <v>9</v>
      </c>
      <c r="B20" s="8" t="s">
        <v>57</v>
      </c>
      <c r="C20" s="8" t="s">
        <v>82</v>
      </c>
      <c r="D20" s="45" t="s">
        <v>69</v>
      </c>
      <c r="E20" s="40"/>
      <c r="F20" s="8" t="s">
        <v>45</v>
      </c>
      <c r="G20" s="38"/>
      <c r="H20" s="38"/>
      <c r="I20" s="16" t="s">
        <v>55</v>
      </c>
      <c r="J20" s="16">
        <v>2</v>
      </c>
      <c r="K20" s="17" t="s">
        <v>54</v>
      </c>
      <c r="L20" s="9"/>
      <c r="M20" s="9"/>
      <c r="N20" s="9"/>
      <c r="O20" s="11"/>
      <c r="P20" s="12"/>
      <c r="Q20" s="13">
        <v>0</v>
      </c>
      <c r="R20" s="14">
        <f t="shared" si="0"/>
        <v>0</v>
      </c>
      <c r="S20" s="14">
        <f>R20*0.2</f>
        <v>0</v>
      </c>
      <c r="T20" s="15">
        <f>S20+R20</f>
        <v>0</v>
      </c>
    </row>
    <row r="21" spans="1:20" ht="39">
      <c r="A21" s="20">
        <v>10</v>
      </c>
      <c r="B21" s="8" t="s">
        <v>57</v>
      </c>
      <c r="C21" s="8" t="s">
        <v>83</v>
      </c>
      <c r="D21" s="45" t="s">
        <v>70</v>
      </c>
      <c r="E21" s="18"/>
      <c r="F21" s="8" t="s">
        <v>45</v>
      </c>
      <c r="G21" s="38"/>
      <c r="H21" s="38"/>
      <c r="I21" s="16" t="s">
        <v>55</v>
      </c>
      <c r="J21" s="16">
        <v>2</v>
      </c>
      <c r="K21" s="17" t="s">
        <v>54</v>
      </c>
      <c r="L21" s="9"/>
      <c r="M21" s="9"/>
      <c r="N21" s="9"/>
      <c r="O21" s="11"/>
      <c r="P21" s="12"/>
      <c r="Q21" s="13">
        <v>0</v>
      </c>
      <c r="R21" s="14">
        <f t="shared" si="0"/>
        <v>0</v>
      </c>
      <c r="S21" s="14">
        <f t="shared" ref="S21:S23" si="5">R21*0.2</f>
        <v>0</v>
      </c>
      <c r="T21" s="15">
        <f t="shared" ref="T21:T23" si="6">S21+R21</f>
        <v>0</v>
      </c>
    </row>
    <row r="22" spans="1:20" ht="39">
      <c r="A22" s="20">
        <v>11</v>
      </c>
      <c r="B22" s="8" t="s">
        <v>57</v>
      </c>
      <c r="C22" s="8" t="s">
        <v>84</v>
      </c>
      <c r="D22" s="45" t="s">
        <v>71</v>
      </c>
      <c r="E22" s="18"/>
      <c r="F22" s="8" t="s">
        <v>45</v>
      </c>
      <c r="G22" s="38"/>
      <c r="H22" s="38"/>
      <c r="I22" s="16" t="s">
        <v>55</v>
      </c>
      <c r="J22" s="16">
        <v>1</v>
      </c>
      <c r="K22" s="17" t="s">
        <v>54</v>
      </c>
      <c r="L22" s="9"/>
      <c r="M22" s="9"/>
      <c r="N22" s="9"/>
      <c r="O22" s="11"/>
      <c r="P22" s="12"/>
      <c r="Q22" s="13">
        <v>0</v>
      </c>
      <c r="R22" s="14">
        <f t="shared" si="0"/>
        <v>0</v>
      </c>
      <c r="S22" s="14">
        <f t="shared" si="5"/>
        <v>0</v>
      </c>
      <c r="T22" s="15">
        <f t="shared" si="6"/>
        <v>0</v>
      </c>
    </row>
    <row r="23" spans="1:20" ht="39">
      <c r="A23" s="20">
        <v>12</v>
      </c>
      <c r="B23" s="8" t="s">
        <v>57</v>
      </c>
      <c r="C23" s="8" t="s">
        <v>85</v>
      </c>
      <c r="D23" s="45" t="s">
        <v>72</v>
      </c>
      <c r="E23" s="18"/>
      <c r="F23" s="8" t="s">
        <v>45</v>
      </c>
      <c r="G23" s="38"/>
      <c r="H23" s="38"/>
      <c r="I23" s="16" t="s">
        <v>55</v>
      </c>
      <c r="J23" s="16">
        <v>1</v>
      </c>
      <c r="K23" s="17" t="s">
        <v>54</v>
      </c>
      <c r="L23" s="9"/>
      <c r="M23" s="9"/>
      <c r="N23" s="9"/>
      <c r="O23" s="11"/>
      <c r="P23" s="12"/>
      <c r="Q23" s="13">
        <v>0</v>
      </c>
      <c r="R23" s="14">
        <f t="shared" si="0"/>
        <v>0</v>
      </c>
      <c r="S23" s="14">
        <f t="shared" si="5"/>
        <v>0</v>
      </c>
      <c r="T23" s="15">
        <f t="shared" si="6"/>
        <v>0</v>
      </c>
    </row>
    <row r="24" spans="1:20" ht="39">
      <c r="A24" s="20">
        <v>13</v>
      </c>
      <c r="B24" s="8" t="s">
        <v>57</v>
      </c>
      <c r="C24" s="8" t="s">
        <v>86</v>
      </c>
      <c r="D24" s="45" t="s">
        <v>73</v>
      </c>
      <c r="E24" s="18"/>
      <c r="F24" s="8" t="s">
        <v>45</v>
      </c>
      <c r="G24" s="39"/>
      <c r="H24" s="39"/>
      <c r="I24" s="16" t="s">
        <v>55</v>
      </c>
      <c r="J24" s="16">
        <v>1</v>
      </c>
      <c r="K24" s="17" t="s">
        <v>54</v>
      </c>
      <c r="L24" s="9"/>
      <c r="M24" s="9"/>
      <c r="N24" s="9"/>
      <c r="O24" s="11"/>
      <c r="P24" s="12"/>
      <c r="Q24" s="13">
        <v>0</v>
      </c>
      <c r="R24" s="14">
        <f t="shared" si="0"/>
        <v>0</v>
      </c>
      <c r="S24" s="14">
        <f>R24*0.2</f>
        <v>0</v>
      </c>
      <c r="T24" s="15">
        <f>S24+R24</f>
        <v>0</v>
      </c>
    </row>
    <row r="25" spans="1:20">
      <c r="A25" s="25" t="s">
        <v>47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7"/>
      <c r="R25" s="10">
        <f>SUM(R12:R24)</f>
        <v>0</v>
      </c>
      <c r="S25" s="10">
        <f t="shared" ref="S25:T25" si="7">SUM(S12:S24)</f>
        <v>0</v>
      </c>
      <c r="T25" s="10">
        <f t="shared" si="7"/>
        <v>0</v>
      </c>
    </row>
    <row r="26" spans="1:20" ht="49.5" customHeight="1">
      <c r="A26" s="21" t="s">
        <v>56</v>
      </c>
      <c r="B26" s="22"/>
      <c r="C26" s="22"/>
      <c r="D26" s="22"/>
      <c r="E26" s="22"/>
      <c r="F26" s="22"/>
      <c r="G26" s="22"/>
      <c r="H26" s="22"/>
      <c r="I26" s="22"/>
      <c r="J26" s="22"/>
      <c r="K26" s="23"/>
      <c r="L26" s="24" t="s">
        <v>48</v>
      </c>
      <c r="M26" s="24"/>
      <c r="N26" s="24"/>
      <c r="O26" s="24"/>
      <c r="P26" s="24"/>
      <c r="Q26" s="24"/>
      <c r="R26" s="24"/>
      <c r="S26" s="24"/>
      <c r="T26" s="24"/>
    </row>
    <row r="27" spans="1:20" ht="17.25" customHeight="1">
      <c r="A27" s="28" t="s">
        <v>58</v>
      </c>
      <c r="B27" s="29"/>
      <c r="C27" s="29"/>
      <c r="D27" s="29"/>
      <c r="E27" s="29"/>
      <c r="F27" s="29"/>
      <c r="G27" s="29"/>
      <c r="H27" s="29"/>
      <c r="I27" s="29"/>
      <c r="J27" s="29"/>
      <c r="K27" s="30"/>
      <c r="L27" s="24" t="s">
        <v>48</v>
      </c>
      <c r="M27" s="24"/>
      <c r="N27" s="24"/>
      <c r="O27" s="24"/>
      <c r="P27" s="24"/>
      <c r="Q27" s="24"/>
      <c r="R27" s="24"/>
      <c r="S27" s="24"/>
      <c r="T27" s="24"/>
    </row>
    <row r="28" spans="1:20" ht="36.75" customHeight="1">
      <c r="A28" s="21" t="s">
        <v>49</v>
      </c>
      <c r="B28" s="22"/>
      <c r="C28" s="22"/>
      <c r="D28" s="22"/>
      <c r="E28" s="22"/>
      <c r="F28" s="22"/>
      <c r="G28" s="22"/>
      <c r="H28" s="22"/>
      <c r="I28" s="22"/>
      <c r="J28" s="22"/>
      <c r="K28" s="23"/>
      <c r="L28" s="24" t="s">
        <v>48</v>
      </c>
      <c r="M28" s="24"/>
      <c r="N28" s="24"/>
      <c r="O28" s="24"/>
      <c r="P28" s="24"/>
      <c r="Q28" s="24"/>
      <c r="R28" s="24"/>
      <c r="S28" s="24"/>
      <c r="T28" s="24"/>
    </row>
    <row r="29" spans="1:20">
      <c r="A29" s="21" t="s">
        <v>50</v>
      </c>
      <c r="B29" s="22"/>
      <c r="C29" s="22"/>
      <c r="D29" s="22"/>
      <c r="E29" s="22"/>
      <c r="F29" s="22"/>
      <c r="G29" s="22"/>
      <c r="H29" s="22"/>
      <c r="I29" s="22"/>
      <c r="J29" s="22"/>
      <c r="K29" s="23"/>
      <c r="L29" s="24" t="s">
        <v>48</v>
      </c>
      <c r="M29" s="24"/>
      <c r="N29" s="24"/>
      <c r="O29" s="24"/>
      <c r="P29" s="24"/>
      <c r="Q29" s="24"/>
      <c r="R29" s="24"/>
      <c r="S29" s="24"/>
      <c r="T29" s="24"/>
    </row>
    <row r="30" spans="1:20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1:20">
      <c r="A31" s="7" t="s">
        <v>51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1:20">
      <c r="C32" t="s">
        <v>52</v>
      </c>
    </row>
  </sheetData>
  <mergeCells count="39">
    <mergeCell ref="P1:T1"/>
    <mergeCell ref="G12:G24"/>
    <mergeCell ref="H12:H24"/>
    <mergeCell ref="E12:E20"/>
    <mergeCell ref="B3:E3"/>
    <mergeCell ref="A2:T2"/>
    <mergeCell ref="L9:L10"/>
    <mergeCell ref="M9:M10"/>
    <mergeCell ref="H8:H10"/>
    <mergeCell ref="I8:I10"/>
    <mergeCell ref="J8:J10"/>
    <mergeCell ref="K8:K10"/>
    <mergeCell ref="L8:P8"/>
    <mergeCell ref="O9:O10"/>
    <mergeCell ref="P9:P10"/>
    <mergeCell ref="A7:A10"/>
    <mergeCell ref="B7:B10"/>
    <mergeCell ref="C7:K7"/>
    <mergeCell ref="L7:T7"/>
    <mergeCell ref="C8:F8"/>
    <mergeCell ref="G8:G10"/>
    <mergeCell ref="R8:R10"/>
    <mergeCell ref="S8:S10"/>
    <mergeCell ref="T8:T10"/>
    <mergeCell ref="C9:C10"/>
    <mergeCell ref="D9:D10"/>
    <mergeCell ref="E9:E10"/>
    <mergeCell ref="Q8:Q10"/>
    <mergeCell ref="N9:N10"/>
    <mergeCell ref="F9:F10"/>
    <mergeCell ref="A29:K29"/>
    <mergeCell ref="L29:T29"/>
    <mergeCell ref="A25:Q25"/>
    <mergeCell ref="A26:K26"/>
    <mergeCell ref="L26:T26"/>
    <mergeCell ref="A27:K27"/>
    <mergeCell ref="L27:T27"/>
    <mergeCell ref="A28:K28"/>
    <mergeCell ref="L28:T2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khismatulina_zz</cp:lastModifiedBy>
  <dcterms:created xsi:type="dcterms:W3CDTF">2022-03-05T07:15:49Z</dcterms:created>
  <dcterms:modified xsi:type="dcterms:W3CDTF">2022-09-14T10:18:49Z</dcterms:modified>
</cp:coreProperties>
</file>