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Ком предложение" sheetId="2" r:id="rId1"/>
  </sheets>
  <calcPr calcId="124519" refMode="R1C1"/>
</workbook>
</file>

<file path=xl/calcChain.xml><?xml version="1.0" encoding="utf-8"?>
<calcChain xmlns="http://schemas.openxmlformats.org/spreadsheetml/2006/main">
  <c r="F21" i="2"/>
  <c r="F14"/>
  <c r="F12"/>
  <c r="E20"/>
  <c r="F20" s="1"/>
  <c r="E19"/>
  <c r="F19" s="1"/>
  <c r="E18"/>
  <c r="F18" s="1"/>
  <c r="F24"/>
  <c r="F23"/>
  <c r="F16" l="1"/>
  <c r="F17"/>
  <c r="F15"/>
  <c r="E17"/>
  <c r="E13"/>
  <c r="F22"/>
  <c r="F13" l="1"/>
  <c r="F25" s="1"/>
  <c r="F26" s="1"/>
  <c r="F27" s="1"/>
</calcChain>
</file>

<file path=xl/sharedStrings.xml><?xml version="1.0" encoding="utf-8"?>
<sst xmlns="http://schemas.openxmlformats.org/spreadsheetml/2006/main" count="79" uniqueCount="68">
  <si>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</si>
  <si>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</si>
  <si>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</si>
  <si>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</si>
  <si>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</si>
  <si>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</si>
  <si>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</si>
  <si>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</si>
  <si>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</si>
  <si>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</si>
  <si>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</si>
  <si>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</si>
  <si>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руб.</t>
  </si>
  <si>
    <t>№ этапа</t>
  </si>
  <si>
    <t>Наименование работ/оказания услуг</t>
  </si>
  <si>
    <t>Единица измерения</t>
  </si>
  <si>
    <t xml:space="preserve">Цена за единицу, руб. </t>
  </si>
  <si>
    <t xml:space="preserve">Объем работ </t>
  </si>
  <si>
    <t>Стоимость работ  (руб.)</t>
  </si>
  <si>
    <t>1</t>
  </si>
  <si>
    <t>Мобилизация полного комплекта Оборудования (долота, ГЗД, сопутствующие инструменты, ЗИП ( в т.ч. ДОД, безопасные хомуты т.п.)</t>
  </si>
  <si>
    <t>т/км</t>
  </si>
  <si>
    <t>2.1.</t>
  </si>
  <si>
    <t>м</t>
  </si>
  <si>
    <t>2.2.</t>
  </si>
  <si>
    <t>2.3.</t>
  </si>
  <si>
    <t>Сервис ГЗД (включая: ГЗД, ТО, ремот, инженерное сопровождение)</t>
  </si>
  <si>
    <t>3.1.</t>
  </si>
  <si>
    <t>При бурении под направление</t>
  </si>
  <si>
    <t>3.2.</t>
  </si>
  <si>
    <t>При бурении под кондуктор</t>
  </si>
  <si>
    <t>3.3.</t>
  </si>
  <si>
    <t>При бурении под эксплуатационную колонну</t>
  </si>
  <si>
    <t>4</t>
  </si>
  <si>
    <t>Демобилизация полного комплекта Оборудования (долота, ГЗД, сопутствующие инструменты, ЗИП ( в т.ч. ДОД, безопасные хомуты т.п.)</t>
  </si>
  <si>
    <t>Сопутствующие затраты и работы</t>
  </si>
  <si>
    <t>5.1.</t>
  </si>
  <si>
    <t>5.2.</t>
  </si>
  <si>
    <t>ИТОГО стоимость услуг, без НДС:</t>
  </si>
  <si>
    <t>НДС 18%</t>
  </si>
  <si>
    <t>%</t>
  </si>
  <si>
    <t>ВСЕГО с НДС:</t>
  </si>
  <si>
    <t>Расчет ориентировочной стоимости работ по инженерно-технологическому сопровождению отработки буровых долот и гидравлических забойных двигателей</t>
  </si>
  <si>
    <t xml:space="preserve">Долотный сервис (включая: комплекс инженерного сопровождения, долота, гидроманиторные насадки, сопутствующее оборудование и инструменты.) </t>
  </si>
  <si>
    <t>Форма 6 к</t>
  </si>
  <si>
    <t>В настоящее коммерческое предложение включены все затраты, необходимые для выполнения услуг в соответствии с условиями типового Договора.</t>
  </si>
  <si>
    <t>№</t>
  </si>
  <si>
    <t>НАИМЕНОВАНИЕ</t>
  </si>
  <si>
    <t>РАЗМЕР, мм</t>
  </si>
  <si>
    <t>ПЛАНОВЫЙ РЕСУРС, МЕТРОВ ПРОХОДКИ</t>
  </si>
  <si>
    <t>СТОИМОСТЬ ПРИ УТЕРЕ ИЛИ ПОВРЕЖДЕНИИ ЗА 1 ШТУКУ, РУБ (БЕЗ НДС)</t>
  </si>
  <si>
    <t>Долото</t>
  </si>
  <si>
    <t>ВЗД</t>
  </si>
  <si>
    <t>С условиями Типового Договра ознакомлен, возражений нет.____________________________________________________________/Подпись, Ф.И.О/</t>
  </si>
  <si>
    <t>Печать Участника</t>
  </si>
  <si>
    <t>ПРИМЕНЯЕМОЕ ОБОРУДОВАНИЕ И ЕГО СТОИМОСТЬ</t>
  </si>
  <si>
    <t>ТИП</t>
  </si>
  <si>
    <t>ИТОГО</t>
  </si>
  <si>
    <t>Переводник</t>
  </si>
  <si>
    <t>Клапан обратный</t>
  </si>
  <si>
    <t>Клапан переливной</t>
  </si>
  <si>
    <r>
      <t>на выполнение работ:</t>
    </r>
    <r>
      <rPr>
        <b/>
        <sz val="11"/>
        <rFont val="Times New Roman"/>
        <family val="1"/>
        <charset val="204"/>
      </rPr>
      <t xml:space="preserve"> Оказание услуг по инженерно-технологическому сопровождению отработки буровых долот и гидравлических забойных двигателей на скважине №53 Тагульского ЛУ</t>
    </r>
  </si>
  <si>
    <t xml:space="preserve">Бурение под направление с диаметром долота 393,7 мм. в интервале 0 - 100 м.  </t>
  </si>
  <si>
    <t xml:space="preserve">Бурение под кондуктор с диаметром долота 295,3 мм. в интервале 100 - 1020 м. </t>
  </si>
  <si>
    <t>Бурении под эксплуатационную колонну с диаметром долота 215,9 мм. в интервале 1020 - 2000 м.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</si>
  <si>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в течение 60 календарных дней после их предоставления Заказчику, путем перечисления  денежных средств с расчетного счета Заказчика на расчетный счет Исполнителя, указанный в Договоре</t>
  </si>
  <si>
    <t>до 20.03.2018 г.</t>
  </si>
  <si>
    <t>по ПДО №147-БНГРЭ-2017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</si>
</sst>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7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left" indent="4"/>
    </xf>
    <xf numFmtId="0" fontId="2" fillId="0" borderId="0" xfId="0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/>
    <xf numFmtId="0" fontId="5" fillId="2" borderId="0" xfId="0" applyFont="1" applyFill="1" applyAlignment="1"/>
    <xf numFmtId="0" fontId="5" fillId="0" borderId="1" xfId="0" applyFont="1" applyBorder="1" applyAlignment="1"/>
    <xf numFmtId="0" fontId="5" fillId="0" borderId="5" xfId="0" applyFont="1" applyBorder="1" applyAlignment="1"/>
    <xf numFmtId="0" fontId="5" fillId="0" borderId="6" xfId="0" applyFont="1" applyBorder="1" applyAlignment="1"/>
    <xf numFmtId="0" fontId="2" fillId="0" borderId="0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 wrapText="1"/>
    </xf>
    <xf numFmtId="3" fontId="10" fillId="0" borderId="11" xfId="0" applyNumberFormat="1" applyFont="1" applyBorder="1" applyAlignment="1">
      <alignment horizontal="center" wrapText="1"/>
    </xf>
    <xf numFmtId="3" fontId="10" fillId="0" borderId="12" xfId="0" applyNumberFormat="1" applyFont="1" applyBorder="1" applyAlignment="1">
      <alignment horizontal="center"/>
    </xf>
    <xf numFmtId="49" fontId="4" fillId="0" borderId="1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14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0" fillId="0" borderId="15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0" xfId="0" applyFont="1" applyFill="1"/>
    <xf numFmtId="49" fontId="10" fillId="0" borderId="1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3" fillId="0" borderId="24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/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/>
    </xf>
    <xf numFmtId="0" fontId="14" fillId="2" borderId="25" xfId="0" applyFont="1" applyFill="1" applyBorder="1" applyAlignment="1">
      <alignment horizontal="left"/>
    </xf>
    <xf numFmtId="0" fontId="14" fillId="2" borderId="25" xfId="0" applyFont="1" applyFill="1" applyBorder="1" applyAlignment="1">
      <alignment horizontal="center"/>
    </xf>
    <xf numFmtId="0" fontId="14" fillId="2" borderId="26" xfId="0" applyFont="1" applyFill="1" applyBorder="1" applyAlignment="1">
      <alignment horizontal="center"/>
    </xf>
    <xf numFmtId="0" fontId="14" fillId="2" borderId="25" xfId="0" applyFont="1" applyFill="1" applyBorder="1" applyAlignment="1">
      <alignment horizontal="center" vertical="center" wrapText="1"/>
    </xf>
    <xf numFmtId="0" fontId="14" fillId="2" borderId="30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/>
    </xf>
    <xf numFmtId="0" fontId="14" fillId="2" borderId="3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 vertical="center" wrapText="1"/>
    </xf>
    <xf numFmtId="0" fontId="14" fillId="2" borderId="31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4" fillId="2" borderId="32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4" fillId="3" borderId="3" xfId="0" applyNumberFormat="1" applyFont="1" applyFill="1" applyBorder="1" applyAlignment="1">
      <alignment horizontal="center" vertical="center" wrapText="1"/>
    </xf>
    <xf numFmtId="3" fontId="10" fillId="3" borderId="4" xfId="0" applyNumberFormat="1" applyFont="1" applyFill="1" applyBorder="1" applyAlignment="1">
      <alignment horizontal="center" vertical="center" wrapText="1"/>
    </xf>
    <xf numFmtId="3" fontId="10" fillId="3" borderId="14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3" fontId="10" fillId="3" borderId="14" xfId="0" applyNumberFormat="1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left" vertical="center" wrapText="1"/>
    </xf>
    <xf numFmtId="0" fontId="10" fillId="3" borderId="17" xfId="0" applyFont="1" applyFill="1" applyBorder="1" applyAlignment="1">
      <alignment horizontal="center" vertical="center" wrapText="1"/>
    </xf>
    <xf numFmtId="3" fontId="10" fillId="3" borderId="17" xfId="0" applyNumberFormat="1" applyFont="1" applyFill="1" applyBorder="1" applyAlignment="1">
      <alignment horizontal="center" vertical="center" wrapText="1"/>
    </xf>
    <xf numFmtId="4" fontId="10" fillId="3" borderId="18" xfId="0" applyNumberFormat="1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 wrapText="1"/>
    </xf>
    <xf numFmtId="0" fontId="11" fillId="3" borderId="29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 vertical="center" wrapText="1"/>
    </xf>
    <xf numFmtId="0" fontId="12" fillId="3" borderId="29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3" fillId="0" borderId="19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10" fillId="0" borderId="34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7F7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5"/>
  <sheetViews>
    <sheetView tabSelected="1" zoomScale="130" zoomScaleNormal="130" workbookViewId="0">
      <selection activeCell="G46" sqref="G46"/>
    </sheetView>
  </sheetViews>
  <sheetFormatPr defaultRowHeight="15"/>
  <cols>
    <col min="1" max="1" width="5.7109375" style="1" customWidth="1"/>
    <col min="2" max="2" width="82.140625" style="1" customWidth="1"/>
    <col min="3" max="3" width="14.140625" style="1" customWidth="1"/>
    <col min="4" max="4" width="17.7109375" style="1" customWidth="1"/>
    <col min="5" max="5" width="16" style="1" customWidth="1"/>
    <col min="6" max="6" width="18.5703125" style="1" customWidth="1"/>
    <col min="7" max="16384" width="9.140625" style="1"/>
  </cols>
  <sheetData>
    <row r="1" spans="1:6" ht="15.75">
      <c r="A1" s="6"/>
      <c r="B1" s="7"/>
      <c r="C1" s="8"/>
      <c r="D1" s="8"/>
      <c r="E1" s="8"/>
      <c r="F1" s="44" t="s">
        <v>44</v>
      </c>
    </row>
    <row r="2" spans="1:6" ht="15.75" customHeight="1">
      <c r="A2" s="98" t="s">
        <v>9</v>
      </c>
      <c r="B2" s="98"/>
      <c r="C2" s="98"/>
      <c r="D2" s="98"/>
      <c r="E2" s="98"/>
      <c r="F2" s="98"/>
    </row>
    <row r="3" spans="1:6" ht="15.75">
      <c r="A3" s="99" t="s">
        <v>67</v>
      </c>
      <c r="B3" s="99"/>
      <c r="C3" s="99"/>
      <c r="D3" s="99"/>
      <c r="E3" s="99"/>
      <c r="F3" s="99"/>
    </row>
    <row r="4" spans="1:6">
      <c r="A4" s="100"/>
      <c r="B4" s="100"/>
      <c r="C4" s="100"/>
      <c r="D4" s="100"/>
      <c r="E4" s="100"/>
      <c r="F4" s="100"/>
    </row>
    <row r="5" spans="1:6">
      <c r="A5" s="101" t="s">
        <v>10</v>
      </c>
      <c r="B5" s="101"/>
      <c r="C5" s="101"/>
      <c r="D5" s="101"/>
      <c r="E5" s="101"/>
      <c r="F5" s="101"/>
    </row>
    <row r="6" spans="1:6">
      <c r="A6" s="102" t="s">
        <v>11</v>
      </c>
      <c r="B6" s="102"/>
      <c r="C6" s="102"/>
      <c r="D6" s="102"/>
      <c r="E6" s="102"/>
      <c r="F6" s="102"/>
    </row>
    <row r="7" spans="1:6">
      <c r="A7" s="93" t="s">
        <v>61</v>
      </c>
      <c r="B7" s="93"/>
      <c r="C7" s="93"/>
      <c r="D7" s="93"/>
      <c r="E7" s="93"/>
      <c r="F7" s="93"/>
    </row>
    <row r="8" spans="1:6" ht="17.25" customHeight="1">
      <c r="A8" s="93"/>
      <c r="B8" s="93"/>
      <c r="C8" s="93"/>
      <c r="D8" s="93"/>
      <c r="E8" s="93"/>
      <c r="F8" s="93"/>
    </row>
    <row r="9" spans="1:6" ht="15.75" thickBot="1">
      <c r="A9" s="103" t="s">
        <v>42</v>
      </c>
      <c r="B9" s="103"/>
      <c r="C9" s="103"/>
      <c r="D9" s="103"/>
      <c r="E9" s="103"/>
      <c r="F9" s="103"/>
    </row>
    <row r="10" spans="1:6" ht="25.5">
      <c r="A10" s="15" t="s">
        <v>13</v>
      </c>
      <c r="B10" s="16" t="s">
        <v>14</v>
      </c>
      <c r="C10" s="16" t="s">
        <v>15</v>
      </c>
      <c r="D10" s="16" t="s">
        <v>16</v>
      </c>
      <c r="E10" s="17" t="s">
        <v>17</v>
      </c>
      <c r="F10" s="18" t="s">
        <v>18</v>
      </c>
    </row>
    <row r="11" spans="1:6">
      <c r="A11" s="19">
        <v>1</v>
      </c>
      <c r="B11" s="20">
        <v>2</v>
      </c>
      <c r="C11" s="20">
        <v>3</v>
      </c>
      <c r="D11" s="20">
        <v>4</v>
      </c>
      <c r="E11" s="21">
        <v>5</v>
      </c>
      <c r="F11" s="22">
        <v>6</v>
      </c>
    </row>
    <row r="12" spans="1:6" s="42" customFormat="1" ht="25.5">
      <c r="A12" s="43" t="s">
        <v>19</v>
      </c>
      <c r="B12" s="32" t="s">
        <v>20</v>
      </c>
      <c r="C12" s="41" t="s">
        <v>21</v>
      </c>
      <c r="D12" s="39"/>
      <c r="E12" s="39"/>
      <c r="F12" s="30">
        <f>E12*D12</f>
        <v>0</v>
      </c>
    </row>
    <row r="13" spans="1:6" ht="25.5">
      <c r="A13" s="69">
        <v>2</v>
      </c>
      <c r="B13" s="70" t="s">
        <v>43</v>
      </c>
      <c r="C13" s="71" t="s">
        <v>12</v>
      </c>
      <c r="D13" s="72"/>
      <c r="E13" s="73">
        <f>SUM(E14:E16)</f>
        <v>2000</v>
      </c>
      <c r="F13" s="74">
        <f>SUM(F14:F16)</f>
        <v>0</v>
      </c>
    </row>
    <row r="14" spans="1:6" ht="15.75" customHeight="1">
      <c r="A14" s="23" t="s">
        <v>22</v>
      </c>
      <c r="B14" s="24" t="s">
        <v>62</v>
      </c>
      <c r="C14" s="27" t="s">
        <v>23</v>
      </c>
      <c r="D14" s="39"/>
      <c r="E14" s="29">
        <v>100</v>
      </c>
      <c r="F14" s="30">
        <f>E14*D14</f>
        <v>0</v>
      </c>
    </row>
    <row r="15" spans="1:6" ht="17.25" customHeight="1">
      <c r="A15" s="23" t="s">
        <v>24</v>
      </c>
      <c r="B15" s="24" t="s">
        <v>63</v>
      </c>
      <c r="C15" s="27" t="s">
        <v>23</v>
      </c>
      <c r="D15" s="39"/>
      <c r="E15" s="28">
        <v>920</v>
      </c>
      <c r="F15" s="30">
        <f t="shared" ref="F15:F16" si="0">E15*D15</f>
        <v>0</v>
      </c>
    </row>
    <row r="16" spans="1:6" ht="15.75" customHeight="1">
      <c r="A16" s="23" t="s">
        <v>25</v>
      </c>
      <c r="B16" s="24" t="s">
        <v>64</v>
      </c>
      <c r="C16" s="27" t="s">
        <v>23</v>
      </c>
      <c r="D16" s="39"/>
      <c r="E16" s="28">
        <v>980</v>
      </c>
      <c r="F16" s="30">
        <f t="shared" si="0"/>
        <v>0</v>
      </c>
    </row>
    <row r="17" spans="1:6">
      <c r="A17" s="69">
        <v>3</v>
      </c>
      <c r="B17" s="70" t="s">
        <v>26</v>
      </c>
      <c r="C17" s="75" t="s">
        <v>12</v>
      </c>
      <c r="D17" s="72"/>
      <c r="E17" s="73">
        <f>SUM(E18:E20)</f>
        <v>2000</v>
      </c>
      <c r="F17" s="74">
        <f>SUM(F18:F20)</f>
        <v>0</v>
      </c>
    </row>
    <row r="18" spans="1:6">
      <c r="A18" s="31" t="s">
        <v>27</v>
      </c>
      <c r="B18" s="32" t="s">
        <v>28</v>
      </c>
      <c r="C18" s="27" t="s">
        <v>23</v>
      </c>
      <c r="D18" s="39"/>
      <c r="E18" s="29">
        <f>E14</f>
        <v>100</v>
      </c>
      <c r="F18" s="30">
        <f>E18*D18</f>
        <v>0</v>
      </c>
    </row>
    <row r="19" spans="1:6">
      <c r="A19" s="31" t="s">
        <v>29</v>
      </c>
      <c r="B19" s="32" t="s">
        <v>30</v>
      </c>
      <c r="C19" s="27" t="s">
        <v>23</v>
      </c>
      <c r="D19" s="39"/>
      <c r="E19" s="29">
        <f>E15</f>
        <v>920</v>
      </c>
      <c r="F19" s="30">
        <f t="shared" ref="F19:F21" si="1">E19*D19</f>
        <v>0</v>
      </c>
    </row>
    <row r="20" spans="1:6">
      <c r="A20" s="31" t="s">
        <v>31</v>
      </c>
      <c r="B20" s="32" t="s">
        <v>32</v>
      </c>
      <c r="C20" s="27" t="s">
        <v>23</v>
      </c>
      <c r="D20" s="39"/>
      <c r="E20" s="29">
        <f>E16</f>
        <v>980</v>
      </c>
      <c r="F20" s="30">
        <f t="shared" si="1"/>
        <v>0</v>
      </c>
    </row>
    <row r="21" spans="1:6" s="42" customFormat="1" ht="33.75" customHeight="1">
      <c r="A21" s="40" t="s">
        <v>33</v>
      </c>
      <c r="B21" s="32" t="s">
        <v>34</v>
      </c>
      <c r="C21" s="41" t="s">
        <v>21</v>
      </c>
      <c r="D21" s="39"/>
      <c r="E21" s="39"/>
      <c r="F21" s="30">
        <f t="shared" si="1"/>
        <v>0</v>
      </c>
    </row>
    <row r="22" spans="1:6">
      <c r="A22" s="69">
        <v>5</v>
      </c>
      <c r="B22" s="70" t="s">
        <v>35</v>
      </c>
      <c r="C22" s="71" t="s">
        <v>12</v>
      </c>
      <c r="D22" s="71"/>
      <c r="E22" s="73"/>
      <c r="F22" s="76">
        <f>F23+F24</f>
        <v>0</v>
      </c>
    </row>
    <row r="23" spans="1:6">
      <c r="A23" s="23" t="s">
        <v>36</v>
      </c>
      <c r="B23" s="33"/>
      <c r="C23" s="25" t="s">
        <v>12</v>
      </c>
      <c r="D23" s="28"/>
      <c r="E23" s="34"/>
      <c r="F23" s="26">
        <f>D23*E23</f>
        <v>0</v>
      </c>
    </row>
    <row r="24" spans="1:6">
      <c r="A24" s="23" t="s">
        <v>37</v>
      </c>
      <c r="B24" s="35"/>
      <c r="C24" s="25" t="s">
        <v>12</v>
      </c>
      <c r="D24" s="28"/>
      <c r="E24" s="34"/>
      <c r="F24" s="26">
        <f>D24*E24</f>
        <v>0</v>
      </c>
    </row>
    <row r="25" spans="1:6">
      <c r="A25" s="69">
        <v>6</v>
      </c>
      <c r="B25" s="70" t="s">
        <v>38</v>
      </c>
      <c r="C25" s="71" t="s">
        <v>12</v>
      </c>
      <c r="D25" s="71"/>
      <c r="E25" s="73"/>
      <c r="F25" s="76">
        <f>F12+F13+F17+F21</f>
        <v>0</v>
      </c>
    </row>
    <row r="26" spans="1:6">
      <c r="A26" s="36">
        <v>7</v>
      </c>
      <c r="B26" s="24" t="s">
        <v>39</v>
      </c>
      <c r="C26" s="25" t="s">
        <v>40</v>
      </c>
      <c r="D26" s="25"/>
      <c r="E26" s="37">
        <v>0.18</v>
      </c>
      <c r="F26" s="38">
        <f>F25*E26</f>
        <v>0</v>
      </c>
    </row>
    <row r="27" spans="1:6" ht="15.75" thickBot="1">
      <c r="A27" s="77">
        <v>8</v>
      </c>
      <c r="B27" s="78" t="s">
        <v>41</v>
      </c>
      <c r="C27" s="79"/>
      <c r="D27" s="79"/>
      <c r="E27" s="80"/>
      <c r="F27" s="81">
        <f>F25+F26</f>
        <v>0</v>
      </c>
    </row>
    <row r="28" spans="1:6">
      <c r="A28" s="47"/>
      <c r="B28" s="48"/>
      <c r="C28" s="47"/>
      <c r="D28" s="47"/>
      <c r="E28" s="50"/>
      <c r="F28" s="56"/>
    </row>
    <row r="29" spans="1:6" ht="15.75" thickBot="1">
      <c r="A29" s="111" t="s">
        <v>55</v>
      </c>
      <c r="B29" s="111"/>
      <c r="C29" s="111"/>
      <c r="D29" s="111"/>
      <c r="E29" s="111"/>
      <c r="F29" s="111"/>
    </row>
    <row r="30" spans="1:6" ht="57" thickBot="1">
      <c r="A30" s="82" t="s">
        <v>46</v>
      </c>
      <c r="B30" s="83" t="s">
        <v>47</v>
      </c>
      <c r="C30" s="83" t="s">
        <v>48</v>
      </c>
      <c r="D30" s="84" t="s">
        <v>56</v>
      </c>
      <c r="E30" s="85" t="s">
        <v>49</v>
      </c>
      <c r="F30" s="86" t="s">
        <v>50</v>
      </c>
    </row>
    <row r="31" spans="1:6" ht="15.75" thickBot="1">
      <c r="A31" s="87">
        <v>1</v>
      </c>
      <c r="B31" s="88">
        <v>2</v>
      </c>
      <c r="C31" s="88">
        <v>3</v>
      </c>
      <c r="D31" s="89">
        <v>4</v>
      </c>
      <c r="E31" s="90">
        <v>5</v>
      </c>
      <c r="F31" s="91">
        <v>6</v>
      </c>
    </row>
    <row r="32" spans="1:6" ht="15.75">
      <c r="A32" s="45">
        <v>1</v>
      </c>
      <c r="B32" s="57" t="s">
        <v>51</v>
      </c>
      <c r="C32" s="58"/>
      <c r="D32" s="59"/>
      <c r="E32" s="60"/>
      <c r="F32" s="61"/>
    </row>
    <row r="33" spans="1:6" ht="15.75">
      <c r="A33" s="46">
        <v>2</v>
      </c>
      <c r="B33" s="62" t="s">
        <v>52</v>
      </c>
      <c r="C33" s="63"/>
      <c r="D33" s="64"/>
      <c r="E33" s="65"/>
      <c r="F33" s="66"/>
    </row>
    <row r="34" spans="1:6" ht="15.75">
      <c r="A34" s="46">
        <v>3</v>
      </c>
      <c r="B34" s="92" t="s">
        <v>58</v>
      </c>
      <c r="C34" s="63"/>
      <c r="D34" s="64"/>
      <c r="E34" s="65"/>
      <c r="F34" s="66"/>
    </row>
    <row r="35" spans="1:6" ht="15.75">
      <c r="A35" s="45">
        <v>4</v>
      </c>
      <c r="B35" s="62" t="s">
        <v>59</v>
      </c>
      <c r="C35" s="63"/>
      <c r="D35" s="64"/>
      <c r="E35" s="65"/>
      <c r="F35" s="66"/>
    </row>
    <row r="36" spans="1:6" ht="15.75">
      <c r="A36" s="46">
        <v>5</v>
      </c>
      <c r="B36" s="62" t="s">
        <v>60</v>
      </c>
      <c r="C36" s="63"/>
      <c r="D36" s="64"/>
      <c r="E36" s="65"/>
      <c r="F36" s="66"/>
    </row>
    <row r="37" spans="1:6" ht="15.75">
      <c r="A37" s="46">
        <v>6</v>
      </c>
      <c r="B37" s="63"/>
      <c r="C37" s="63"/>
      <c r="D37" s="64"/>
      <c r="E37" s="65"/>
      <c r="F37" s="66"/>
    </row>
    <row r="38" spans="1:6" ht="15.75">
      <c r="A38" s="45">
        <v>7</v>
      </c>
      <c r="B38" s="63"/>
      <c r="C38" s="63"/>
      <c r="D38" s="64"/>
      <c r="E38" s="65"/>
      <c r="F38" s="66"/>
    </row>
    <row r="39" spans="1:6" ht="15.75">
      <c r="A39" s="46">
        <v>8</v>
      </c>
      <c r="B39" s="63"/>
      <c r="C39" s="63"/>
      <c r="D39" s="64"/>
      <c r="E39" s="65"/>
      <c r="F39" s="66"/>
    </row>
    <row r="40" spans="1:6" ht="15.75">
      <c r="A40" s="46">
        <v>9</v>
      </c>
      <c r="B40" s="63"/>
      <c r="C40" s="63"/>
      <c r="D40" s="64"/>
      <c r="E40" s="65"/>
      <c r="F40" s="66"/>
    </row>
    <row r="41" spans="1:6" ht="15.75">
      <c r="A41" s="45">
        <v>10</v>
      </c>
      <c r="B41" s="63"/>
      <c r="C41" s="63"/>
      <c r="D41" s="64"/>
      <c r="E41" s="65"/>
      <c r="F41" s="66"/>
    </row>
    <row r="42" spans="1:6" ht="15.75">
      <c r="A42" s="46">
        <v>11</v>
      </c>
      <c r="B42" s="63"/>
      <c r="C42" s="63"/>
      <c r="D42" s="64"/>
      <c r="E42" s="65"/>
      <c r="F42" s="66"/>
    </row>
    <row r="43" spans="1:6" ht="16.5" thickBot="1">
      <c r="A43" s="112" t="s">
        <v>57</v>
      </c>
      <c r="B43" s="113"/>
      <c r="C43" s="113"/>
      <c r="D43" s="114"/>
      <c r="E43" s="67"/>
      <c r="F43" s="68"/>
    </row>
    <row r="44" spans="1:6">
      <c r="A44" s="47"/>
      <c r="B44" s="48"/>
      <c r="C44" s="47"/>
      <c r="D44" s="49"/>
      <c r="E44" s="50"/>
      <c r="F44" s="51"/>
    </row>
    <row r="45" spans="1:6" ht="14.25" customHeight="1"/>
    <row r="46" spans="1:6" s="2" customFormat="1" ht="106.5" customHeight="1">
      <c r="A46" s="106" t="s">
        <v>0</v>
      </c>
      <c r="B46" s="107"/>
      <c r="C46" s="121" t="s">
        <v>65</v>
      </c>
      <c r="D46" s="122"/>
      <c r="E46" s="122"/>
      <c r="F46" s="122"/>
    </row>
    <row r="47" spans="1:6" s="2" customFormat="1" ht="14.25" customHeight="1">
      <c r="A47" s="108" t="s">
        <v>1</v>
      </c>
      <c r="B47" s="109"/>
      <c r="C47" s="104" t="s">
        <v>66</v>
      </c>
      <c r="D47" s="105"/>
      <c r="E47" s="105"/>
      <c r="F47" s="105"/>
    </row>
    <row r="48" spans="1:6" s="2" customFormat="1" ht="14.25" customHeight="1">
      <c r="A48" s="115" t="s">
        <v>2</v>
      </c>
      <c r="B48" s="116"/>
      <c r="C48" s="94" t="s">
        <v>3</v>
      </c>
      <c r="D48" s="95"/>
      <c r="E48" s="95"/>
      <c r="F48" s="95"/>
    </row>
    <row r="49" spans="1:6" s="2" customFormat="1" ht="14.25" customHeight="1">
      <c r="A49" s="117"/>
      <c r="B49" s="118"/>
      <c r="C49" s="96"/>
      <c r="D49" s="97"/>
      <c r="E49" s="97"/>
      <c r="F49" s="97"/>
    </row>
    <row r="50" spans="1:6" s="2" customFormat="1" ht="25.5" customHeight="1">
      <c r="A50" s="119" t="s">
        <v>45</v>
      </c>
      <c r="B50" s="120"/>
      <c r="C50" s="120"/>
      <c r="D50" s="120"/>
      <c r="E50" s="120"/>
      <c r="F50" s="120"/>
    </row>
    <row r="51" spans="1:6" s="2" customFormat="1">
      <c r="A51" s="6"/>
      <c r="B51" s="7"/>
      <c r="C51" s="7"/>
      <c r="D51" s="7"/>
      <c r="E51" s="7"/>
      <c r="F51" s="7"/>
    </row>
    <row r="52" spans="1:6" s="2" customFormat="1">
      <c r="A52" s="9" t="s">
        <v>4</v>
      </c>
      <c r="B52" s="9"/>
      <c r="C52" s="9"/>
      <c r="D52" s="9"/>
      <c r="E52" s="9"/>
      <c r="F52" s="9"/>
    </row>
    <row r="53" spans="1:6" s="2" customFormat="1">
      <c r="A53" s="9"/>
      <c r="B53" s="9"/>
      <c r="C53" s="9"/>
      <c r="D53" s="9"/>
      <c r="E53" s="9"/>
      <c r="F53" s="9"/>
    </row>
    <row r="54" spans="1:6" s="2" customFormat="1">
      <c r="A54" s="9" t="s">
        <v>5</v>
      </c>
      <c r="B54" s="9"/>
      <c r="C54" s="9"/>
      <c r="D54" s="9"/>
      <c r="E54" s="9"/>
      <c r="F54" s="9"/>
    </row>
    <row r="55" spans="1:6" s="2" customFormat="1">
      <c r="A55" s="9"/>
      <c r="B55" s="9"/>
      <c r="C55" s="9"/>
      <c r="D55" s="9"/>
      <c r="E55" s="9"/>
      <c r="F55" s="9"/>
    </row>
    <row r="56" spans="1:6" s="2" customFormat="1">
      <c r="A56" s="9" t="s">
        <v>53</v>
      </c>
      <c r="B56" s="9"/>
      <c r="C56" s="9"/>
      <c r="D56" s="9"/>
      <c r="E56" s="9"/>
      <c r="F56" s="9"/>
    </row>
    <row r="57" spans="1:6" s="2" customFormat="1">
      <c r="A57" s="9"/>
      <c r="B57" s="9"/>
      <c r="C57" s="9"/>
      <c r="D57" s="9"/>
      <c r="E57" s="9"/>
      <c r="F57" s="9"/>
    </row>
    <row r="58" spans="1:6" s="2" customFormat="1">
      <c r="A58" s="9" t="s">
        <v>6</v>
      </c>
      <c r="B58" s="9"/>
      <c r="C58" s="9"/>
      <c r="D58" s="9"/>
      <c r="E58" s="9"/>
      <c r="F58" s="9"/>
    </row>
    <row r="59" spans="1:6" s="2" customFormat="1">
      <c r="A59" s="9"/>
      <c r="B59" s="9"/>
      <c r="C59" s="9"/>
      <c r="D59" s="9"/>
      <c r="E59" s="9"/>
      <c r="F59" s="9"/>
    </row>
    <row r="60" spans="1:6" s="2" customFormat="1">
      <c r="A60" s="10" t="s">
        <v>7</v>
      </c>
      <c r="B60" s="10"/>
      <c r="C60" s="10"/>
      <c r="D60" s="10"/>
      <c r="E60" s="10"/>
      <c r="F60" s="10"/>
    </row>
    <row r="61" spans="1:6" s="2" customFormat="1">
      <c r="A61" s="11"/>
      <c r="B61" s="11"/>
      <c r="C61" s="11"/>
      <c r="D61" s="11"/>
      <c r="E61" s="11"/>
      <c r="F61" s="11"/>
    </row>
    <row r="62" spans="1:6" s="2" customFormat="1">
      <c r="A62" s="12"/>
      <c r="B62" s="12"/>
      <c r="C62" s="12"/>
      <c r="D62" s="12"/>
      <c r="E62" s="12"/>
      <c r="F62" s="12"/>
    </row>
    <row r="63" spans="1:6" s="2" customFormat="1">
      <c r="A63" s="12"/>
      <c r="B63" s="12"/>
      <c r="C63" s="12"/>
      <c r="D63" s="12"/>
      <c r="E63" s="12"/>
      <c r="F63" s="12"/>
    </row>
    <row r="64" spans="1:6" s="2" customFormat="1">
      <c r="A64" s="13"/>
      <c r="B64" s="13"/>
      <c r="C64" s="13"/>
      <c r="D64" s="13"/>
      <c r="E64" s="13"/>
      <c r="F64" s="13"/>
    </row>
    <row r="65" spans="1:9" s="2" customFormat="1">
      <c r="A65" s="9" t="s">
        <v>8</v>
      </c>
      <c r="B65" s="9"/>
      <c r="C65" s="9"/>
      <c r="D65" s="9"/>
      <c r="E65" s="9"/>
      <c r="F65" s="9"/>
    </row>
    <row r="66" spans="1:9" s="2" customFormat="1">
      <c r="A66" s="9"/>
      <c r="B66" s="9"/>
      <c r="C66" s="9"/>
      <c r="D66" s="9"/>
      <c r="E66" s="9"/>
      <c r="F66" s="9"/>
    </row>
    <row r="67" spans="1:9" s="2" customFormat="1">
      <c r="A67" s="110" t="s">
        <v>54</v>
      </c>
      <c r="B67" s="110"/>
      <c r="C67" s="7"/>
      <c r="D67" s="7"/>
      <c r="E67" s="7"/>
      <c r="F67" s="7"/>
    </row>
    <row r="68" spans="1:9" s="2" customFormat="1">
      <c r="A68" s="4"/>
      <c r="B68" s="14"/>
      <c r="C68" s="14"/>
      <c r="D68" s="5"/>
      <c r="E68" s="5"/>
      <c r="F68" s="5"/>
    </row>
    <row r="69" spans="1:9" s="2" customFormat="1"/>
    <row r="70" spans="1:9" s="2" customFormat="1">
      <c r="B70" s="3"/>
      <c r="G70" s="52"/>
      <c r="H70" s="52"/>
      <c r="I70" s="52"/>
    </row>
    <row r="71" spans="1:9" s="2" customFormat="1" ht="55.5" customHeight="1">
      <c r="G71" s="53"/>
      <c r="H71" s="53"/>
      <c r="I71" s="52"/>
    </row>
    <row r="72" spans="1:9" s="2" customFormat="1">
      <c r="G72" s="54"/>
      <c r="H72" s="54"/>
      <c r="I72" s="52"/>
    </row>
    <row r="73" spans="1:9" s="2" customFormat="1" ht="15.75">
      <c r="G73" s="55"/>
      <c r="H73" s="55"/>
      <c r="I73" s="52"/>
    </row>
    <row r="74" spans="1:9" s="2" customFormat="1" ht="15.75">
      <c r="G74" s="55"/>
      <c r="H74" s="55"/>
      <c r="I74" s="52"/>
    </row>
    <row r="75" spans="1:9" ht="15.75">
      <c r="G75" s="55"/>
      <c r="H75" s="55"/>
      <c r="I75" s="52"/>
    </row>
    <row r="76" spans="1:9" ht="15.75">
      <c r="G76" s="55"/>
      <c r="H76" s="55"/>
      <c r="I76" s="52"/>
    </row>
    <row r="77" spans="1:9" ht="15.75">
      <c r="G77" s="55"/>
      <c r="H77" s="55"/>
      <c r="I77" s="52"/>
    </row>
    <row r="78" spans="1:9" ht="15.75">
      <c r="G78" s="55"/>
      <c r="H78" s="55"/>
      <c r="I78" s="52"/>
    </row>
    <row r="79" spans="1:9" ht="15.75">
      <c r="G79" s="55"/>
      <c r="H79" s="55"/>
      <c r="I79" s="52"/>
    </row>
    <row r="80" spans="1:9" ht="15.75">
      <c r="G80" s="55"/>
      <c r="H80" s="55"/>
      <c r="I80" s="52"/>
    </row>
    <row r="81" spans="7:9" ht="15.75">
      <c r="G81" s="55"/>
      <c r="H81" s="55"/>
      <c r="I81" s="52"/>
    </row>
    <row r="82" spans="7:9" ht="15.75">
      <c r="G82" s="55"/>
      <c r="H82" s="55"/>
      <c r="I82" s="52"/>
    </row>
    <row r="83" spans="7:9" ht="15.75">
      <c r="G83" s="55"/>
      <c r="H83" s="55"/>
      <c r="I83" s="52"/>
    </row>
    <row r="84" spans="7:9" ht="15.75">
      <c r="G84" s="55"/>
      <c r="H84" s="55"/>
      <c r="I84" s="52"/>
    </row>
    <row r="85" spans="7:9">
      <c r="G85" s="52"/>
      <c r="H85" s="52"/>
      <c r="I85" s="52"/>
    </row>
  </sheetData>
  <mergeCells count="17">
    <mergeCell ref="A67:B67"/>
    <mergeCell ref="A29:F29"/>
    <mergeCell ref="A43:D43"/>
    <mergeCell ref="A48:B49"/>
    <mergeCell ref="A50:F50"/>
    <mergeCell ref="A7:F8"/>
    <mergeCell ref="C48:F49"/>
    <mergeCell ref="A2:F2"/>
    <mergeCell ref="A3:F3"/>
    <mergeCell ref="A4:F4"/>
    <mergeCell ref="A5:F5"/>
    <mergeCell ref="A6:F6"/>
    <mergeCell ref="A9:F9"/>
    <mergeCell ref="C46:F46"/>
    <mergeCell ref="C47:F47"/>
    <mergeCell ref="A46:B46"/>
    <mergeCell ref="A47:B47"/>
  </mergeCells>
  <pageMargins left="0.70866141732283472" right="0.70866141732283472" top="0.74803149606299213" bottom="0.74803149606299213" header="0.31496062992125984" footer="0.31496062992125984"/>
  <pageSetup paperSize="9" scale="56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Ком предложение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2018-01-16T05:20:58Z</dcterms:modified>
</cp:coreProperties>
</file>