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3" i="1"/>
  <c r="T13" s="1"/>
  <c r="U13" s="1"/>
  <c r="S14"/>
  <c r="T14" s="1"/>
  <c r="U14" s="1"/>
  <c r="S15"/>
  <c r="T15" s="1"/>
  <c r="U15" s="1"/>
  <c r="S16"/>
  <c r="T16" s="1"/>
  <c r="U16" s="1"/>
  <c r="S12"/>
  <c r="T12" s="1"/>
  <c r="T17" l="1"/>
  <c r="S17"/>
  <c r="U12"/>
  <c r="U17" s="1"/>
</calcChain>
</file>

<file path=xl/sharedStrings.xml><?xml version="1.0" encoding="utf-8"?>
<sst xmlns="http://schemas.openxmlformats.org/spreadsheetml/2006/main" count="90" uniqueCount="78">
  <si>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</si>
  <si>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</si>
  <si>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</si>
  <si>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</si>
  <si>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</si>
  <si>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</si>
  <si>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</si>
  <si>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</si>
  <si>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</si>
  <si>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</si>
  <si>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</si>
  <si>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</si>
  <si>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</si>
  <si>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</si>
  <si>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</si>
  <si>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</si>
  <si>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</si>
  <si>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</si>
  <si>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</si>
  <si>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</si>
  <si>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</si>
  <si>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</si>
  <si>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</si>
  <si>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</si>
  <si>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</si>
  <si>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</si>
  <si>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</si>
  <si>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</si>
  <si>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</si>
  <si>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</si>
  <si>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</si>
  <si>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</si>
  <si>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</si>
  <si>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</si>
  <si>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</si>
  <si>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</si>
  <si>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</si>
  <si>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</si>
  <si>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</si>
  <si>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</si>
  <si>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</si>
  <si>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</si>
  <si>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</si>
  <si>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</si>
  <si>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</si>
  <si>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</si>
  <si>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</si>
  <si>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</si>
  <si>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</si>
  <si>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</si>
  <si>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</si>
  <si>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</si>
  <si>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</si>
  <si>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</si>
  <si>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</si>
  <si>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4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</si>
  <si>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</si>
  <si>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шт</t>
  </si>
  <si>
    <t>Форма 6.3к «Коммерческое предложение»</t>
  </si>
  <si>
    <t xml:space="preserve">Гарантийный срок: </t>
  </si>
  <si>
    <t xml:space="preserve">м.п. </t>
  </si>
  <si>
    <t>Базис поставки - место отгрузки товара: Красноярский край, Богучанский район, п. Таежный, код получателя - 895807</t>
  </si>
  <si>
    <t>ПДО №116-БНГРЭ-2022 "Поставка ключей механических КМБ-М, ЗИП и комплектующих к ним в 2023 году"</t>
  </si>
  <si>
    <t>№10 010 из Терско-Камовский ЛУ №548, №10 004 из Куюмбинский ЛУ Куст №21, №10 011 из Куюмбинский ЛУ №275, №10 005 из Бригада КРС № 1, №10 006 из Бригада КРС № 2, №10 007 из Бригада КРС № 3, №10 008 из Бригада КРС № 4, №10 009 из Бригада КРС № 5, №10 012 из Бригада КРС № 6</t>
  </si>
  <si>
    <t>05031200152</t>
  </si>
  <si>
    <t>Плашка ключа КМТ L-80 ММ ПК.00.00.005</t>
  </si>
  <si>
    <t>№8 882 из Куюмбинский ЛУ Куст №21, №8 883 из Бригада КРС № 1, №8 884 из Бригада КРС № 2, №8 885 из Бригада КРС № 3, №8 886 из Бригада КРС № 4, №8 887 из Бригада КРС № 5, №8 888 из Бригада КРС № 6</t>
  </si>
  <si>
    <t>05031200153</t>
  </si>
  <si>
    <t>Палец Г819-1703.005</t>
  </si>
  <si>
    <t>№11 746 из Куюмбинский ЛУ Куст №21, №11 747 из Бригада КРС № 1, №11 748 из Бригада КРС № 2, №11 749 из Бригада КРС № 3, №11 750 из Бригада КРС № 4, №11 751 из Бригада КРС № 5, №11 752 из Бригада КРС № 6</t>
  </si>
  <si>
    <t>05031200154</t>
  </si>
  <si>
    <t>Пружина Г819-1703.015</t>
  </si>
  <si>
    <t>№13 983 из Куюмбинский ЛУ Куст №21, №13 984 из Бригада КРС № 1, №13 985 из Бригада КРС № 2, №13 986 из Бригада КРС № 3, №13 987 из Бригада КРС № 4, №13 988 из Бригада КРС № 5, №13 989 из Бригада КРС № 6</t>
  </si>
  <si>
    <t>05031200155</t>
  </si>
  <si>
    <t>Стакан Г819-1703.006</t>
  </si>
  <si>
    <t>№8 732 из Терско-Камовский ЛУ №548, №8 731 из Куюмбинский ЛУ Куст №21, №8 733 из Куюмбинский ЛУ №275</t>
  </si>
  <si>
    <t>05031200163</t>
  </si>
  <si>
    <t>Ось Г819-1703.014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</si>
</sst>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right" vertical="center"/>
    </xf>
    <xf numFmtId="4" fontId="10" fillId="5" borderId="3" xfId="0" applyNumberFormat="1" applyFont="1" applyFill="1" applyBorder="1" applyAlignment="1">
      <alignment horizontal="right" vertical="center"/>
    </xf>
    <xf numFmtId="4" fontId="10" fillId="5" borderId="3" xfId="0" applyNumberFormat="1" applyFont="1" applyFill="1" applyBorder="1" applyAlignment="1">
      <alignment horizontal="right" vertical="center" wrapText="1"/>
    </xf>
    <xf numFmtId="4" fontId="8" fillId="5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top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10" fillId="0" borderId="3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topLeftCell="A4" workbookViewId="0">
      <selection activeCell="K14" sqref="K14"/>
    </sheetView>
  </sheetViews>
  <sheetFormatPr defaultRowHeight="15"/>
  <cols>
    <col min="1" max="1" width="4.85546875" customWidth="1"/>
    <col min="2" max="2" width="5.5703125" customWidth="1"/>
    <col min="3" max="3" width="31.42578125" customWidth="1"/>
    <col min="4" max="4" width="10.28515625" customWidth="1"/>
    <col min="5" max="5" width="32.140625" customWidth="1"/>
    <col min="6" max="6" width="5.5703125" customWidth="1"/>
    <col min="7" max="7" width="6.71093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9.710937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6" t="s">
        <v>58</v>
      </c>
      <c r="R1" s="36"/>
      <c r="S1" s="36"/>
      <c r="T1" s="36"/>
      <c r="U1" s="36"/>
    </row>
    <row r="2" spans="1:21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38" t="s">
        <v>1</v>
      </c>
      <c r="C3" s="38"/>
      <c r="D3" s="38"/>
      <c r="E3" s="38"/>
      <c r="F3" s="3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2" t="s">
        <v>3</v>
      </c>
      <c r="B7" s="33" t="s">
        <v>4</v>
      </c>
      <c r="C7" s="33" t="s">
        <v>5</v>
      </c>
      <c r="D7" s="39" t="s">
        <v>6</v>
      </c>
      <c r="E7" s="39"/>
      <c r="F7" s="39"/>
      <c r="G7" s="39"/>
      <c r="H7" s="39"/>
      <c r="I7" s="39"/>
      <c r="J7" s="39"/>
      <c r="K7" s="39"/>
      <c r="L7" s="39"/>
      <c r="M7" s="39" t="s">
        <v>7</v>
      </c>
      <c r="N7" s="39"/>
      <c r="O7" s="39"/>
      <c r="P7" s="39"/>
      <c r="Q7" s="39"/>
      <c r="R7" s="39"/>
      <c r="S7" s="39"/>
      <c r="T7" s="39"/>
      <c r="U7" s="39"/>
    </row>
    <row r="8" spans="1:21">
      <c r="A8" s="32"/>
      <c r="B8" s="33"/>
      <c r="C8" s="33"/>
      <c r="D8" s="35" t="s">
        <v>8</v>
      </c>
      <c r="E8" s="35"/>
      <c r="F8" s="35"/>
      <c r="G8" s="35"/>
      <c r="H8" s="32" t="s">
        <v>9</v>
      </c>
      <c r="I8" s="32" t="s">
        <v>10</v>
      </c>
      <c r="J8" s="33" t="s">
        <v>11</v>
      </c>
      <c r="K8" s="33" t="s">
        <v>12</v>
      </c>
      <c r="L8" s="34" t="s">
        <v>53</v>
      </c>
      <c r="M8" s="35" t="s">
        <v>13</v>
      </c>
      <c r="N8" s="35"/>
      <c r="O8" s="35"/>
      <c r="P8" s="35"/>
      <c r="Q8" s="35"/>
      <c r="R8" s="40" t="s">
        <v>14</v>
      </c>
      <c r="S8" s="40" t="s">
        <v>15</v>
      </c>
      <c r="T8" s="40" t="s">
        <v>16</v>
      </c>
      <c r="U8" s="40" t="s">
        <v>17</v>
      </c>
    </row>
    <row r="9" spans="1:21">
      <c r="A9" s="32"/>
      <c r="B9" s="33"/>
      <c r="C9" s="33"/>
      <c r="D9" s="30" t="s">
        <v>18</v>
      </c>
      <c r="E9" s="30" t="s">
        <v>19</v>
      </c>
      <c r="F9" s="30" t="s">
        <v>20</v>
      </c>
      <c r="G9" s="30" t="s">
        <v>21</v>
      </c>
      <c r="H9" s="32"/>
      <c r="I9" s="32"/>
      <c r="J9" s="33"/>
      <c r="K9" s="33"/>
      <c r="L9" s="34"/>
      <c r="M9" s="31" t="s">
        <v>19</v>
      </c>
      <c r="N9" s="31" t="s">
        <v>22</v>
      </c>
      <c r="O9" s="31" t="s">
        <v>21</v>
      </c>
      <c r="P9" s="41" t="s">
        <v>23</v>
      </c>
      <c r="Q9" s="29" t="s">
        <v>24</v>
      </c>
      <c r="R9" s="40"/>
      <c r="S9" s="40"/>
      <c r="T9" s="40"/>
      <c r="U9" s="40"/>
    </row>
    <row r="10" spans="1:21" ht="60.75" customHeight="1">
      <c r="A10" s="32"/>
      <c r="B10" s="33"/>
      <c r="C10" s="33"/>
      <c r="D10" s="30"/>
      <c r="E10" s="30"/>
      <c r="F10" s="30"/>
      <c r="G10" s="30"/>
      <c r="H10" s="32"/>
      <c r="I10" s="32"/>
      <c r="J10" s="33"/>
      <c r="K10" s="33"/>
      <c r="L10" s="34"/>
      <c r="M10" s="31"/>
      <c r="N10" s="31"/>
      <c r="O10" s="31"/>
      <c r="P10" s="41"/>
      <c r="Q10" s="29"/>
      <c r="R10" s="40"/>
      <c r="S10" s="40"/>
      <c r="T10" s="40"/>
      <c r="U10" s="40"/>
    </row>
    <row r="11" spans="1:21" ht="15.75" thickBot="1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12" t="s">
        <v>37</v>
      </c>
      <c r="N11" s="12" t="s">
        <v>38</v>
      </c>
      <c r="O11" s="12" t="s">
        <v>39</v>
      </c>
      <c r="P11" s="12" t="s">
        <v>40</v>
      </c>
      <c r="Q11" s="12" t="s">
        <v>41</v>
      </c>
      <c r="R11" s="12" t="s">
        <v>42</v>
      </c>
      <c r="S11" s="12" t="s">
        <v>43</v>
      </c>
      <c r="T11" s="12" t="s">
        <v>44</v>
      </c>
      <c r="U11" s="12" t="s">
        <v>45</v>
      </c>
    </row>
    <row r="12" spans="1:21" ht="41.25" customHeight="1" thickBot="1">
      <c r="A12" s="7" t="s">
        <v>25</v>
      </c>
      <c r="B12" s="21" t="s">
        <v>46</v>
      </c>
      <c r="C12" s="15" t="s">
        <v>63</v>
      </c>
      <c r="D12" s="16" t="s">
        <v>64</v>
      </c>
      <c r="E12" s="14" t="s">
        <v>65</v>
      </c>
      <c r="F12" s="27" t="s">
        <v>47</v>
      </c>
      <c r="G12" s="11"/>
      <c r="H12" s="21" t="s">
        <v>48</v>
      </c>
      <c r="I12" s="21" t="s">
        <v>48</v>
      </c>
      <c r="J12" s="42" t="s">
        <v>57</v>
      </c>
      <c r="K12" s="43">
        <v>230</v>
      </c>
      <c r="L12" s="28">
        <v>44958</v>
      </c>
      <c r="M12" s="8"/>
      <c r="N12" s="8"/>
      <c r="O12" s="8"/>
      <c r="P12" s="9"/>
      <c r="Q12" s="10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45.75" customHeight="1" thickBot="1">
      <c r="A13" s="7" t="s">
        <v>26</v>
      </c>
      <c r="B13" s="21"/>
      <c r="C13" s="15" t="s">
        <v>66</v>
      </c>
      <c r="D13" s="16" t="s">
        <v>67</v>
      </c>
      <c r="E13" s="14" t="s">
        <v>68</v>
      </c>
      <c r="F13" s="27"/>
      <c r="G13" s="11"/>
      <c r="H13" s="21"/>
      <c r="I13" s="21"/>
      <c r="J13" s="42" t="s">
        <v>57</v>
      </c>
      <c r="K13" s="43">
        <v>70</v>
      </c>
      <c r="L13" s="28"/>
      <c r="M13" s="8"/>
      <c r="N13" s="8"/>
      <c r="O13" s="8"/>
      <c r="P13" s="9"/>
      <c r="Q13" s="10"/>
      <c r="R13" s="17">
        <v>0</v>
      </c>
      <c r="S13" s="18">
        <f t="shared" ref="S13:S16" si="0">R13*K13</f>
        <v>0</v>
      </c>
      <c r="T13" s="18">
        <f t="shared" ref="T13:T16" si="1">S13*0.2</f>
        <v>0</v>
      </c>
      <c r="U13" s="19">
        <f t="shared" ref="U13:U16" si="2">T13+S13</f>
        <v>0</v>
      </c>
    </row>
    <row r="14" spans="1:21" ht="40.5" customHeight="1" thickBot="1">
      <c r="A14" s="7" t="s">
        <v>27</v>
      </c>
      <c r="B14" s="21"/>
      <c r="C14" s="15" t="s">
        <v>69</v>
      </c>
      <c r="D14" s="16" t="s">
        <v>70</v>
      </c>
      <c r="E14" s="14" t="s">
        <v>71</v>
      </c>
      <c r="F14" s="27"/>
      <c r="G14" s="11"/>
      <c r="H14" s="21"/>
      <c r="I14" s="21"/>
      <c r="J14" s="42" t="s">
        <v>57</v>
      </c>
      <c r="K14" s="43">
        <v>70</v>
      </c>
      <c r="L14" s="28"/>
      <c r="M14" s="8"/>
      <c r="N14" s="8"/>
      <c r="O14" s="8"/>
      <c r="P14" s="9"/>
      <c r="Q14" s="10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37.5" customHeight="1" thickBot="1">
      <c r="A15" s="7" t="s">
        <v>55</v>
      </c>
      <c r="B15" s="21"/>
      <c r="C15" s="15" t="s">
        <v>72</v>
      </c>
      <c r="D15" s="16" t="s">
        <v>73</v>
      </c>
      <c r="E15" s="14" t="s">
        <v>74</v>
      </c>
      <c r="F15" s="27"/>
      <c r="G15" s="11"/>
      <c r="H15" s="21"/>
      <c r="I15" s="21"/>
      <c r="J15" s="42" t="s">
        <v>57</v>
      </c>
      <c r="K15" s="43">
        <v>70</v>
      </c>
      <c r="L15" s="28"/>
      <c r="M15" s="8"/>
      <c r="N15" s="8"/>
      <c r="O15" s="8"/>
      <c r="P15" s="9"/>
      <c r="Q15" s="10"/>
      <c r="R15" s="17">
        <v>0</v>
      </c>
      <c r="S15" s="18">
        <f t="shared" si="0"/>
        <v>0</v>
      </c>
      <c r="T15" s="18">
        <f t="shared" si="1"/>
        <v>0</v>
      </c>
      <c r="U15" s="19">
        <f t="shared" si="2"/>
        <v>0</v>
      </c>
    </row>
    <row r="16" spans="1:21" ht="53.25" customHeight="1" thickBot="1">
      <c r="A16" s="7" t="s">
        <v>28</v>
      </c>
      <c r="B16" s="21"/>
      <c r="C16" s="15" t="s">
        <v>75</v>
      </c>
      <c r="D16" s="16" t="s">
        <v>76</v>
      </c>
      <c r="E16" s="14" t="s">
        <v>77</v>
      </c>
      <c r="F16" s="27"/>
      <c r="G16" s="11"/>
      <c r="H16" s="21"/>
      <c r="I16" s="21"/>
      <c r="J16" s="42" t="s">
        <v>57</v>
      </c>
      <c r="K16" s="43">
        <v>15</v>
      </c>
      <c r="L16" s="28"/>
      <c r="M16" s="8"/>
      <c r="N16" s="8"/>
      <c r="O16" s="8"/>
      <c r="P16" s="9"/>
      <c r="Q16" s="10"/>
      <c r="R16" s="17">
        <v>0</v>
      </c>
      <c r="S16" s="18">
        <f t="shared" si="0"/>
        <v>0</v>
      </c>
      <c r="T16" s="18">
        <f t="shared" si="1"/>
        <v>0</v>
      </c>
      <c r="U16" s="19">
        <f t="shared" si="2"/>
        <v>0</v>
      </c>
    </row>
    <row r="17" spans="1:21">
      <c r="A17" s="26" t="s">
        <v>49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0">
        <f>SUM(S12:S16)</f>
        <v>0</v>
      </c>
      <c r="T17" s="20">
        <f>SUM(T12:T16)</f>
        <v>0</v>
      </c>
      <c r="U17" s="20">
        <f>SUM(U12:U16)</f>
        <v>0</v>
      </c>
    </row>
    <row r="18" spans="1:21" ht="45" customHeight="1">
      <c r="A18" s="22" t="s">
        <v>56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4" t="s">
        <v>54</v>
      </c>
      <c r="N18" s="25"/>
      <c r="O18" s="25"/>
      <c r="P18" s="25"/>
      <c r="Q18" s="25"/>
      <c r="R18" s="25"/>
      <c r="S18" s="25"/>
      <c r="T18" s="25"/>
      <c r="U18" s="25"/>
    </row>
    <row r="19" spans="1:21" ht="24" customHeight="1">
      <c r="A19" s="22" t="s">
        <v>61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5" t="s">
        <v>50</v>
      </c>
      <c r="N19" s="25"/>
      <c r="O19" s="25"/>
      <c r="P19" s="25"/>
      <c r="Q19" s="25"/>
      <c r="R19" s="25"/>
      <c r="S19" s="25"/>
      <c r="T19" s="25"/>
      <c r="U19" s="25"/>
    </row>
    <row r="20" spans="1:21" ht="36.75" customHeight="1">
      <c r="A20" s="22" t="s">
        <v>51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5" t="s">
        <v>50</v>
      </c>
      <c r="N20" s="25"/>
      <c r="O20" s="25"/>
      <c r="P20" s="25"/>
      <c r="Q20" s="25"/>
      <c r="R20" s="25"/>
      <c r="S20" s="25"/>
      <c r="T20" s="25"/>
      <c r="U20" s="25"/>
    </row>
    <row r="21" spans="1:21">
      <c r="A21" s="22" t="s">
        <v>59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3"/>
      <c r="N21" s="23"/>
      <c r="O21" s="23"/>
      <c r="P21" s="23"/>
      <c r="Q21" s="23"/>
      <c r="R21" s="23"/>
      <c r="S21" s="23"/>
      <c r="T21" s="23"/>
      <c r="U21" s="23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6" t="s">
        <v>52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3" t="s">
        <v>60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</sheetData>
  <mergeCells count="42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I12:I16"/>
    <mergeCell ref="B12:B16"/>
    <mergeCell ref="A21:L21"/>
    <mergeCell ref="M21:U21"/>
    <mergeCell ref="A18:L18"/>
    <mergeCell ref="M18:U18"/>
    <mergeCell ref="A19:L19"/>
    <mergeCell ref="M19:U19"/>
    <mergeCell ref="A20:L20"/>
    <mergeCell ref="M20:U20"/>
    <mergeCell ref="A17:R17"/>
    <mergeCell ref="F12:F16"/>
    <mergeCell ref="H12:H16"/>
    <mergeCell ref="L12:L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2022-09-16T03:03:44Z</dcterms:modified>
</cp:coreProperties>
</file>