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1E14FEC0-2060-41D5-BB78-56E4DF851B09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3" sheetId="2" r:id="rId1"/>
  </sheets>
  <definedNames>
    <definedName name="_xlnm.Print_Area" localSheetId="0">'Приложение 3'!$A$1:$G$42</definedName>
  </definedNames>
  <calcPr calcId="191029" refMode="R1C1"/>
</workbook>
</file>

<file path=xl/calcChain.xml><?xml version="1.0" encoding="utf-8"?>
<calcChain xmlns="http://schemas.openxmlformats.org/spreadsheetml/2006/main">
  <c r="G14" i="2" l="1"/>
  <c r="E21" i="2" l="1"/>
  <c r="G26" i="2"/>
  <c r="G25" i="2"/>
  <c r="G24" i="2"/>
  <c r="G23" i="2"/>
  <c r="G12" i="2"/>
  <c r="G11" i="2"/>
  <c r="G9" i="2"/>
  <c r="G13" i="2"/>
  <c r="G16" i="2" l="1"/>
  <c r="G15" i="2" s="1"/>
  <c r="G18" i="2"/>
  <c r="G19" i="2"/>
  <c r="G20" i="2"/>
  <c r="G21" i="2"/>
  <c r="G22" i="2"/>
  <c r="G10" i="2"/>
  <c r="G8" i="2" l="1"/>
  <c r="G28" i="2"/>
  <c r="G29" i="2"/>
  <c r="G17" i="2" l="1"/>
  <c r="G27" i="2"/>
  <c r="G30" i="2" l="1"/>
  <c r="G31" i="2" s="1"/>
  <c r="G32" i="2" l="1"/>
</calcChain>
</file>

<file path=xl/sharedStrings.xml><?xml version="1.0" encoding="utf-8"?>
<sst xmlns="http://schemas.openxmlformats.org/spreadsheetml/2006/main" count="255" uniqueCount="62">
  <si>
    <t>№ п/п</t>
  </si>
  <si>
    <t>Ед. изм.</t>
  </si>
  <si>
    <t>ИСПОЛНИТЕЛЬ</t>
  </si>
  <si>
    <t>ЗАКАЗЧИК</t>
  </si>
  <si>
    <t>Приложение №3</t>
  </si>
  <si>
    <t>к Договору №________</t>
  </si>
  <si>
    <t>от ________________</t>
  </si>
  <si>
    <t>СТАВКИ</t>
  </si>
  <si>
    <t>мп</t>
  </si>
  <si>
    <t>______________ / _________________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</si>
  <si>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</si>
  <si>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</si>
  <si>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</si>
  <si>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</si>
  <si>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</si>
  <si>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операция</t>
  </si>
  <si>
    <t>1.2</t>
  </si>
  <si>
    <t>1.3</t>
  </si>
  <si>
    <t>Мобилизация / демобилизация*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</si>
  <si>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</si>
  <si>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</si>
  <si>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</si>
  <si>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</si>
  <si>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</si>
  <si>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</si>
  <si>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</si>
  <si>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* стоимость мобилизации и демобилизации указана справочно. Стоимость мобилизации и демобилизации входит в стоимость услуг по инженерному сопровождению цементирования</t>
  </si>
  <si>
    <t>Услуги по лабораторному сопровождению цементирования</t>
  </si>
  <si>
    <t>Услуги по лабораторному сопровождению цементирования кондуктора</t>
  </si>
  <si>
    <t>1.4</t>
  </si>
  <si>
    <t>Услуги по лабораторному сопровождению цементирования эксплуатационной колонны</t>
  </si>
  <si>
    <t>Услуги по инженерному сопровождению цементирования</t>
  </si>
  <si>
    <t>сутки</t>
  </si>
  <si>
    <t>3.1</t>
  </si>
  <si>
    <t>Инженерное сопровождение цементирования кондуктора</t>
  </si>
  <si>
    <t>Разработка программы цементирования кондуктора</t>
  </si>
  <si>
    <t>Инженерное сопровождение цементирования эксплуатационной колонны</t>
  </si>
  <si>
    <t>Разработка программы цементирования эксплуатационной колонны</t>
  </si>
  <si>
    <t>Услуги по лабораторному анализу при установки цементных мостов.</t>
  </si>
  <si>
    <t>Услуги по лабораторному сопровождению при установки цементных мостов</t>
  </si>
  <si>
    <t>5.1</t>
  </si>
  <si>
    <t>5.2</t>
  </si>
  <si>
    <t>Услуги по лабораторному сопровождению цементирования направления</t>
  </si>
  <si>
    <t>1.1</t>
  </si>
  <si>
    <t>1.5</t>
  </si>
  <si>
    <t>Услуги по лабораторному сопровождению цементирования хвостовика</t>
  </si>
  <si>
    <t>Услуги по лабораторному сопровождению цементирования хвостовика в боковом стволе</t>
  </si>
  <si>
    <t>2.1</t>
  </si>
  <si>
    <t>3.2</t>
  </si>
  <si>
    <t>3.3</t>
  </si>
  <si>
    <t>3.4</t>
  </si>
  <si>
    <t>3.5</t>
  </si>
  <si>
    <t>3.6</t>
  </si>
  <si>
    <t>3.7</t>
  </si>
  <si>
    <t>3.8</t>
  </si>
  <si>
    <t>3.9</t>
  </si>
  <si>
    <t>Разработка программы цементирования направления</t>
  </si>
  <si>
    <t>Инженерное сопровождение цементирования хвостовика</t>
  </si>
  <si>
    <t>Разработка программы цементирования хвостовика</t>
  </si>
  <si>
    <t>Инженерное сопровождение цементирования хвостовика в БГС</t>
  </si>
  <si>
    <t>Разработка программы цементирования хвостовика в БГС</t>
  </si>
  <si>
    <t>Услуги по лабораторному сопровождению установки цементного моста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</si>
</sst>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9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tabSelected="1" topLeftCell="A7" zoomScaleNormal="100" zoomScaleSheetLayoutView="115" workbookViewId="0">
      <selection activeCell="E16" sqref="E16"/>
    </sheetView>
  </sheetViews>
  <sheetFormatPr defaultColWidth="9.140625" defaultRowHeight="15" x14ac:dyDescent="0.25"/>
  <cols>
    <col min="1" max="1" width="7" style="1" bestFit="1" customWidth="1"/>
    <col min="2" max="2" width="36.5703125" style="1" customWidth="1"/>
    <col min="3" max="3" width="22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9" width="14.42578125" style="1" customWidth="1"/>
    <col min="10" max="10" width="21.28515625" style="1" customWidth="1"/>
    <col min="11" max="16384" width="9.140625" style="1"/>
  </cols>
  <sheetData>
    <row r="1" spans="1:10" ht="15.75" x14ac:dyDescent="0.25">
      <c r="A1" s="3"/>
      <c r="B1" s="4"/>
      <c r="C1" s="5"/>
      <c r="D1" s="5"/>
      <c r="E1" s="5"/>
      <c r="F1" s="5"/>
      <c r="G1" s="25" t="s">
        <v>4</v>
      </c>
      <c r="H1" s="18"/>
      <c r="I1" s="18"/>
      <c r="J1" s="18"/>
    </row>
    <row r="2" spans="1:10" ht="15.75" customHeight="1" x14ac:dyDescent="0.25">
      <c r="A2" s="7"/>
      <c r="B2" s="7"/>
      <c r="C2" s="7"/>
      <c r="D2" s="7"/>
      <c r="E2" s="7"/>
      <c r="F2" s="7"/>
      <c r="G2" s="25" t="s">
        <v>5</v>
      </c>
      <c r="H2" s="18"/>
      <c r="I2" s="18"/>
      <c r="J2" s="18"/>
    </row>
    <row r="3" spans="1:10" ht="15.75" x14ac:dyDescent="0.25">
      <c r="A3" s="8"/>
      <c r="B3" s="8"/>
      <c r="C3" s="8"/>
      <c r="D3" s="8"/>
      <c r="E3" s="8"/>
      <c r="F3" s="8"/>
      <c r="G3" s="25" t="s">
        <v>6</v>
      </c>
      <c r="H3" s="18"/>
      <c r="I3" s="18"/>
      <c r="J3" s="18"/>
    </row>
    <row r="4" spans="1:10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x14ac:dyDescent="0.25">
      <c r="A5" s="44" t="s">
        <v>7</v>
      </c>
      <c r="B5" s="44"/>
      <c r="C5" s="44"/>
      <c r="D5" s="44"/>
      <c r="E5" s="44"/>
      <c r="F5" s="44"/>
      <c r="G5" s="44"/>
      <c r="H5" s="42"/>
      <c r="I5" s="42"/>
      <c r="J5" s="42"/>
    </row>
    <row r="6" spans="1:10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0" x14ac:dyDescent="0.25">
      <c r="A7" s="22" t="s">
        <v>0</v>
      </c>
      <c r="B7" s="52" t="s">
        <v>10</v>
      </c>
      <c r="C7" s="52"/>
      <c r="D7" s="22" t="s">
        <v>1</v>
      </c>
      <c r="E7" s="22" t="s">
        <v>11</v>
      </c>
      <c r="F7" s="33" t="s">
        <v>12</v>
      </c>
      <c r="G7" s="33" t="s">
        <v>13</v>
      </c>
      <c r="H7" s="16"/>
      <c r="I7" s="16"/>
      <c r="J7" s="16"/>
    </row>
    <row r="8" spans="1:10" x14ac:dyDescent="0.25">
      <c r="A8" s="26">
        <v>1</v>
      </c>
      <c r="B8" s="49" t="s">
        <v>27</v>
      </c>
      <c r="C8" s="50"/>
      <c r="D8" s="27" t="s">
        <v>14</v>
      </c>
      <c r="E8" s="26"/>
      <c r="F8" s="30"/>
      <c r="G8" s="30">
        <f>SUM(G10:G13)</f>
        <v>0</v>
      </c>
      <c r="H8" s="15"/>
      <c r="I8" s="15"/>
      <c r="J8" s="15"/>
    </row>
    <row r="9" spans="1:10" ht="27.75" customHeight="1" x14ac:dyDescent="0.25">
      <c r="A9" s="40" t="s">
        <v>43</v>
      </c>
      <c r="B9" s="47" t="s">
        <v>42</v>
      </c>
      <c r="C9" s="48"/>
      <c r="D9" s="19" t="s">
        <v>15</v>
      </c>
      <c r="E9" s="19">
        <v>1</v>
      </c>
      <c r="F9" s="38"/>
      <c r="G9" s="21">
        <f t="shared" ref="G9:G14" si="0">E9*F9</f>
        <v>0</v>
      </c>
      <c r="H9" s="15"/>
      <c r="I9" s="15"/>
      <c r="J9" s="15"/>
    </row>
    <row r="10" spans="1:10" ht="25.5" customHeight="1" x14ac:dyDescent="0.25">
      <c r="A10" s="40" t="s">
        <v>16</v>
      </c>
      <c r="B10" s="47" t="s">
        <v>28</v>
      </c>
      <c r="C10" s="48"/>
      <c r="D10" s="19" t="s">
        <v>15</v>
      </c>
      <c r="E10" s="19">
        <v>1</v>
      </c>
      <c r="F10" s="38"/>
      <c r="G10" s="21">
        <f t="shared" si="0"/>
        <v>0</v>
      </c>
      <c r="H10" s="15"/>
      <c r="I10" s="15"/>
      <c r="J10" s="15"/>
    </row>
    <row r="11" spans="1:10" ht="27.75" customHeight="1" x14ac:dyDescent="0.25">
      <c r="A11" s="40" t="s">
        <v>17</v>
      </c>
      <c r="B11" s="47" t="s">
        <v>30</v>
      </c>
      <c r="C11" s="48"/>
      <c r="D11" s="19" t="s">
        <v>15</v>
      </c>
      <c r="E11" s="19">
        <v>1</v>
      </c>
      <c r="F11" s="38"/>
      <c r="G11" s="21">
        <f t="shared" si="0"/>
        <v>0</v>
      </c>
      <c r="H11" s="15"/>
      <c r="I11" s="15"/>
      <c r="J11" s="15"/>
    </row>
    <row r="12" spans="1:10" ht="27.75" customHeight="1" x14ac:dyDescent="0.25">
      <c r="A12" s="40" t="s">
        <v>29</v>
      </c>
      <c r="B12" s="47" t="s">
        <v>45</v>
      </c>
      <c r="C12" s="48"/>
      <c r="D12" s="19" t="s">
        <v>15</v>
      </c>
      <c r="E12" s="19">
        <v>1</v>
      </c>
      <c r="F12" s="38"/>
      <c r="G12" s="21">
        <f t="shared" si="0"/>
        <v>0</v>
      </c>
      <c r="H12" s="15"/>
      <c r="I12" s="15"/>
      <c r="J12" s="15"/>
    </row>
    <row r="13" spans="1:10" ht="27.6" customHeight="1" x14ac:dyDescent="0.25">
      <c r="A13" s="40" t="s">
        <v>44</v>
      </c>
      <c r="B13" s="47" t="s">
        <v>46</v>
      </c>
      <c r="C13" s="48"/>
      <c r="D13" s="19" t="s">
        <v>15</v>
      </c>
      <c r="E13" s="19">
        <v>1</v>
      </c>
      <c r="F13" s="38"/>
      <c r="G13" s="21">
        <f t="shared" si="0"/>
        <v>0</v>
      </c>
      <c r="H13" s="15"/>
      <c r="I13" s="15"/>
      <c r="J13" s="15"/>
    </row>
    <row r="14" spans="1:10" ht="27.6" customHeight="1" x14ac:dyDescent="0.25">
      <c r="A14" s="40" t="s">
        <v>44</v>
      </c>
      <c r="B14" s="47" t="s">
        <v>61</v>
      </c>
      <c r="C14" s="48"/>
      <c r="D14" s="19" t="s">
        <v>15</v>
      </c>
      <c r="E14" s="19">
        <v>1</v>
      </c>
      <c r="F14" s="38"/>
      <c r="G14" s="21">
        <f t="shared" si="0"/>
        <v>0</v>
      </c>
      <c r="H14" s="15"/>
      <c r="I14" s="15"/>
      <c r="J14" s="15"/>
    </row>
    <row r="15" spans="1:10" ht="30" customHeight="1" x14ac:dyDescent="0.25">
      <c r="A15" s="26">
        <v>2</v>
      </c>
      <c r="B15" s="49" t="s">
        <v>39</v>
      </c>
      <c r="C15" s="50"/>
      <c r="D15" s="43" t="s">
        <v>14</v>
      </c>
      <c r="E15" s="26"/>
      <c r="F15" s="30"/>
      <c r="G15" s="30">
        <f>G16</f>
        <v>0</v>
      </c>
      <c r="H15" s="15"/>
      <c r="I15" s="15"/>
      <c r="J15" s="15"/>
    </row>
    <row r="16" spans="1:10" x14ac:dyDescent="0.25">
      <c r="A16" s="40" t="s">
        <v>47</v>
      </c>
      <c r="B16" s="47" t="s">
        <v>38</v>
      </c>
      <c r="C16" s="48"/>
      <c r="D16" s="19" t="s">
        <v>15</v>
      </c>
      <c r="E16" s="56">
        <v>2</v>
      </c>
      <c r="F16" s="38"/>
      <c r="G16" s="21">
        <f>E16*F16</f>
        <v>0</v>
      </c>
      <c r="H16" s="15"/>
      <c r="I16" s="15"/>
      <c r="J16" s="15"/>
    </row>
    <row r="17" spans="1:10" x14ac:dyDescent="0.25">
      <c r="A17" s="28">
        <v>3</v>
      </c>
      <c r="B17" s="49" t="s">
        <v>31</v>
      </c>
      <c r="C17" s="50"/>
      <c r="D17" s="39" t="s">
        <v>14</v>
      </c>
      <c r="E17" s="26"/>
      <c r="F17" s="30"/>
      <c r="G17" s="30">
        <f>SUM(G18:G26)</f>
        <v>0</v>
      </c>
      <c r="H17" s="15"/>
      <c r="I17" s="15"/>
      <c r="J17" s="15"/>
    </row>
    <row r="18" spans="1:10" s="24" customFormat="1" x14ac:dyDescent="0.25">
      <c r="A18" s="20" t="s">
        <v>33</v>
      </c>
      <c r="B18" s="45" t="s">
        <v>56</v>
      </c>
      <c r="C18" s="46"/>
      <c r="D18" s="19" t="s">
        <v>15</v>
      </c>
      <c r="E18" s="35">
        <v>1</v>
      </c>
      <c r="F18" s="38"/>
      <c r="G18" s="21">
        <f t="shared" ref="G18:G26" si="1">E18*F18</f>
        <v>0</v>
      </c>
      <c r="H18" s="23"/>
      <c r="I18" s="23"/>
      <c r="J18" s="23"/>
    </row>
    <row r="19" spans="1:10" x14ac:dyDescent="0.25">
      <c r="A19" s="20" t="s">
        <v>48</v>
      </c>
      <c r="B19" s="45" t="s">
        <v>34</v>
      </c>
      <c r="C19" s="46"/>
      <c r="D19" s="19" t="s">
        <v>32</v>
      </c>
      <c r="E19" s="35">
        <v>3</v>
      </c>
      <c r="F19" s="38"/>
      <c r="G19" s="21">
        <f t="shared" si="1"/>
        <v>0</v>
      </c>
      <c r="H19" s="17"/>
      <c r="I19" s="17"/>
      <c r="J19" s="17"/>
    </row>
    <row r="20" spans="1:10" s="24" customFormat="1" x14ac:dyDescent="0.25">
      <c r="A20" s="20" t="s">
        <v>49</v>
      </c>
      <c r="B20" s="45" t="s">
        <v>35</v>
      </c>
      <c r="C20" s="46"/>
      <c r="D20" s="19" t="s">
        <v>15</v>
      </c>
      <c r="E20" s="35">
        <v>1</v>
      </c>
      <c r="F20" s="38"/>
      <c r="G20" s="21">
        <f t="shared" si="1"/>
        <v>0</v>
      </c>
      <c r="H20" s="23"/>
      <c r="I20" s="23"/>
      <c r="J20" s="23"/>
    </row>
    <row r="21" spans="1:10" ht="21.75" customHeight="1" x14ac:dyDescent="0.25">
      <c r="A21" s="20" t="s">
        <v>50</v>
      </c>
      <c r="B21" s="45" t="s">
        <v>36</v>
      </c>
      <c r="C21" s="46"/>
      <c r="D21" s="19" t="s">
        <v>32</v>
      </c>
      <c r="E21" s="35">
        <f>5</f>
        <v>5</v>
      </c>
      <c r="F21" s="38"/>
      <c r="G21" s="21">
        <f t="shared" si="1"/>
        <v>0</v>
      </c>
      <c r="H21" s="17"/>
      <c r="I21" s="17"/>
      <c r="J21" s="17"/>
    </row>
    <row r="22" spans="1:10" s="24" customFormat="1" ht="21.75" customHeight="1" x14ac:dyDescent="0.25">
      <c r="A22" s="20" t="s">
        <v>51</v>
      </c>
      <c r="B22" s="45" t="s">
        <v>37</v>
      </c>
      <c r="C22" s="46"/>
      <c r="D22" s="19" t="s">
        <v>15</v>
      </c>
      <c r="E22" s="35">
        <v>1</v>
      </c>
      <c r="F22" s="38"/>
      <c r="G22" s="21">
        <f t="shared" si="1"/>
        <v>0</v>
      </c>
      <c r="H22" s="23"/>
      <c r="I22" s="23"/>
      <c r="J22" s="23"/>
    </row>
    <row r="23" spans="1:10" s="24" customFormat="1" ht="21.75" customHeight="1" x14ac:dyDescent="0.25">
      <c r="A23" s="20" t="s">
        <v>52</v>
      </c>
      <c r="B23" s="45" t="s">
        <v>57</v>
      </c>
      <c r="C23" s="46"/>
      <c r="D23" s="19" t="s">
        <v>32</v>
      </c>
      <c r="E23" s="35">
        <v>5</v>
      </c>
      <c r="F23" s="38"/>
      <c r="G23" s="21">
        <f t="shared" si="1"/>
        <v>0</v>
      </c>
      <c r="H23" s="23"/>
      <c r="I23" s="23"/>
      <c r="J23" s="23"/>
    </row>
    <row r="24" spans="1:10" s="24" customFormat="1" ht="21.75" customHeight="1" x14ac:dyDescent="0.25">
      <c r="A24" s="20" t="s">
        <v>53</v>
      </c>
      <c r="B24" s="45" t="s">
        <v>58</v>
      </c>
      <c r="C24" s="46"/>
      <c r="D24" s="19" t="s">
        <v>15</v>
      </c>
      <c r="E24" s="35">
        <v>1</v>
      </c>
      <c r="F24" s="38"/>
      <c r="G24" s="21">
        <f t="shared" si="1"/>
        <v>0</v>
      </c>
      <c r="H24" s="23"/>
      <c r="I24" s="23"/>
      <c r="J24" s="23"/>
    </row>
    <row r="25" spans="1:10" s="24" customFormat="1" ht="21.75" customHeight="1" x14ac:dyDescent="0.25">
      <c r="A25" s="20" t="s">
        <v>54</v>
      </c>
      <c r="B25" s="45" t="s">
        <v>59</v>
      </c>
      <c r="C25" s="46"/>
      <c r="D25" s="19" t="s">
        <v>32</v>
      </c>
      <c r="E25" s="35">
        <v>5</v>
      </c>
      <c r="F25" s="38"/>
      <c r="G25" s="21">
        <f t="shared" si="1"/>
        <v>0</v>
      </c>
      <c r="H25" s="23"/>
      <c r="I25" s="23"/>
      <c r="J25" s="23"/>
    </row>
    <row r="26" spans="1:10" s="24" customFormat="1" ht="21.75" customHeight="1" x14ac:dyDescent="0.25">
      <c r="A26" s="20" t="s">
        <v>55</v>
      </c>
      <c r="B26" s="45" t="s">
        <v>60</v>
      </c>
      <c r="C26" s="46"/>
      <c r="D26" s="19" t="s">
        <v>15</v>
      </c>
      <c r="E26" s="35">
        <v>1</v>
      </c>
      <c r="F26" s="38"/>
      <c r="G26" s="21">
        <f t="shared" si="1"/>
        <v>0</v>
      </c>
      <c r="H26" s="23"/>
      <c r="I26" s="23"/>
      <c r="J26" s="23"/>
    </row>
    <row r="27" spans="1:10" x14ac:dyDescent="0.25">
      <c r="A27" s="41">
        <v>5</v>
      </c>
      <c r="B27" s="55" t="s">
        <v>18</v>
      </c>
      <c r="C27" s="55"/>
      <c r="D27" s="32" t="s">
        <v>14</v>
      </c>
      <c r="E27" s="34"/>
      <c r="F27" s="31"/>
      <c r="G27" s="31">
        <f>SUM(G28:G29)</f>
        <v>0</v>
      </c>
      <c r="H27" s="17"/>
      <c r="I27" s="17"/>
      <c r="J27" s="17"/>
    </row>
    <row r="28" spans="1:10" x14ac:dyDescent="0.25">
      <c r="A28" s="20" t="s">
        <v>40</v>
      </c>
      <c r="B28" s="54" t="s">
        <v>19</v>
      </c>
      <c r="C28" s="54"/>
      <c r="D28" s="21" t="s">
        <v>15</v>
      </c>
      <c r="E28" s="35">
        <v>3</v>
      </c>
      <c r="F28" s="38"/>
      <c r="G28" s="37">
        <f t="shared" ref="G28:G29" si="2">E28*F28</f>
        <v>0</v>
      </c>
      <c r="H28" s="17"/>
      <c r="I28" s="17"/>
      <c r="J28" s="17"/>
    </row>
    <row r="29" spans="1:10" x14ac:dyDescent="0.25">
      <c r="A29" s="20" t="s">
        <v>41</v>
      </c>
      <c r="B29" s="54" t="s">
        <v>20</v>
      </c>
      <c r="C29" s="54"/>
      <c r="D29" s="21" t="s">
        <v>15</v>
      </c>
      <c r="E29" s="35">
        <v>3</v>
      </c>
      <c r="F29" s="38"/>
      <c r="G29" s="37">
        <f t="shared" si="2"/>
        <v>0</v>
      </c>
      <c r="H29" s="17"/>
      <c r="I29" s="17"/>
      <c r="J29" s="17"/>
    </row>
    <row r="30" spans="1:10" x14ac:dyDescent="0.25">
      <c r="A30" s="28">
        <v>6</v>
      </c>
      <c r="B30" s="53" t="s">
        <v>21</v>
      </c>
      <c r="C30" s="53"/>
      <c r="D30" s="29" t="s">
        <v>22</v>
      </c>
      <c r="E30" s="36"/>
      <c r="F30" s="30"/>
      <c r="G30" s="30">
        <f>G8++G15+G17</f>
        <v>0</v>
      </c>
      <c r="H30" s="15"/>
      <c r="I30" s="15"/>
      <c r="J30" s="17"/>
    </row>
    <row r="31" spans="1:10" x14ac:dyDescent="0.25">
      <c r="A31" s="28">
        <v>7</v>
      </c>
      <c r="B31" s="53" t="s">
        <v>23</v>
      </c>
      <c r="C31" s="53"/>
      <c r="D31" s="30" t="s">
        <v>24</v>
      </c>
      <c r="E31" s="36">
        <v>20</v>
      </c>
      <c r="F31" s="30"/>
      <c r="G31" s="30">
        <f>G30*0.2</f>
        <v>0</v>
      </c>
      <c r="H31" s="17"/>
      <c r="I31" s="17"/>
      <c r="J31" s="17"/>
    </row>
    <row r="32" spans="1:10" x14ac:dyDescent="0.25">
      <c r="A32" s="28">
        <v>8</v>
      </c>
      <c r="B32" s="53" t="s">
        <v>25</v>
      </c>
      <c r="C32" s="53"/>
      <c r="D32" s="29" t="s">
        <v>22</v>
      </c>
      <c r="E32" s="36"/>
      <c r="F32" s="30"/>
      <c r="G32" s="30">
        <f>G30+G31</f>
        <v>0</v>
      </c>
      <c r="H32" s="17"/>
      <c r="I32" s="17"/>
      <c r="J32" s="17"/>
    </row>
    <row r="33" spans="1:10" ht="14.25" customHeight="1" x14ac:dyDescent="0.25"/>
    <row r="34" spans="1:10" ht="30" customHeight="1" x14ac:dyDescent="0.25">
      <c r="A34" s="51" t="s">
        <v>26</v>
      </c>
      <c r="B34" s="51"/>
      <c r="C34" s="51"/>
      <c r="D34" s="51"/>
      <c r="E34" s="51"/>
      <c r="F34" s="51"/>
      <c r="G34" s="51"/>
    </row>
    <row r="35" spans="1:10" ht="14.25" customHeight="1" x14ac:dyDescent="0.25"/>
    <row r="36" spans="1:10" s="2" customFormat="1" x14ac:dyDescent="0.25">
      <c r="A36" s="1"/>
    </row>
    <row r="37" spans="1:10" s="2" customFormat="1" ht="15.75" x14ac:dyDescent="0.25">
      <c r="B37" s="9" t="s">
        <v>2</v>
      </c>
      <c r="F37" s="7" t="s">
        <v>3</v>
      </c>
      <c r="H37" s="7"/>
      <c r="I37" s="7"/>
      <c r="J37" s="7"/>
    </row>
    <row r="38" spans="1:10" s="2" customFormat="1" ht="15" customHeight="1" x14ac:dyDescent="0.25">
      <c r="A38" s="12"/>
      <c r="B38" s="11"/>
      <c r="C38" s="12"/>
      <c r="D38" s="12"/>
      <c r="F38" s="11"/>
      <c r="H38" s="11"/>
      <c r="I38" s="11"/>
      <c r="J38" s="11"/>
    </row>
    <row r="39" spans="1:10" s="2" customFormat="1" ht="15.75" x14ac:dyDescent="0.25">
      <c r="A39" s="12"/>
      <c r="B39" s="11"/>
      <c r="C39" s="12"/>
      <c r="D39" s="12"/>
      <c r="F39" s="11"/>
      <c r="H39" s="11"/>
      <c r="I39" s="11"/>
      <c r="J39" s="11"/>
    </row>
    <row r="40" spans="1:10" s="2" customFormat="1" ht="15.75" x14ac:dyDescent="0.25">
      <c r="A40" s="12"/>
      <c r="B40" s="11"/>
      <c r="C40" s="12"/>
      <c r="D40" s="12"/>
      <c r="F40" s="11"/>
      <c r="H40" s="11"/>
      <c r="I40" s="11"/>
      <c r="J40" s="11"/>
    </row>
    <row r="41" spans="1:10" s="2" customFormat="1" ht="15.75" x14ac:dyDescent="0.25">
      <c r="A41" s="12"/>
      <c r="B41" s="11" t="s">
        <v>9</v>
      </c>
      <c r="C41" s="12"/>
      <c r="D41" s="12"/>
      <c r="F41" s="11" t="s">
        <v>9</v>
      </c>
      <c r="H41" s="11"/>
      <c r="I41" s="11"/>
      <c r="J41" s="11"/>
    </row>
    <row r="42" spans="1:10" ht="15.75" x14ac:dyDescent="0.25">
      <c r="A42" s="12"/>
      <c r="B42" s="13" t="s">
        <v>8</v>
      </c>
      <c r="C42" s="10"/>
      <c r="D42" s="10"/>
      <c r="F42" s="13" t="s">
        <v>8</v>
      </c>
      <c r="H42" s="11"/>
      <c r="I42" s="11"/>
      <c r="J42" s="11"/>
    </row>
    <row r="43" spans="1:10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</row>
    <row r="44" spans="1:10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</row>
    <row r="45" spans="1:10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</row>
    <row r="46" spans="1:10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</row>
    <row r="47" spans="1:10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0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</row>
  </sheetData>
  <mergeCells count="28">
    <mergeCell ref="B23:C23"/>
    <mergeCell ref="B24:C24"/>
    <mergeCell ref="B25:C25"/>
    <mergeCell ref="A34:G34"/>
    <mergeCell ref="B7:C7"/>
    <mergeCell ref="B8:C8"/>
    <mergeCell ref="B30:C30"/>
    <mergeCell ref="B31:C31"/>
    <mergeCell ref="B17:C17"/>
    <mergeCell ref="B18:C18"/>
    <mergeCell ref="B32:C32"/>
    <mergeCell ref="B29:C29"/>
    <mergeCell ref="B27:C27"/>
    <mergeCell ref="B28:C28"/>
    <mergeCell ref="B16:C16"/>
    <mergeCell ref="B26:C26"/>
    <mergeCell ref="A5:G5"/>
    <mergeCell ref="B20:C20"/>
    <mergeCell ref="B21:C21"/>
    <mergeCell ref="B22:C22"/>
    <mergeCell ref="B10:C10"/>
    <mergeCell ref="B13:C13"/>
    <mergeCell ref="B19:C19"/>
    <mergeCell ref="B15:C15"/>
    <mergeCell ref="B9:C9"/>
    <mergeCell ref="B11:C11"/>
    <mergeCell ref="B12:C12"/>
    <mergeCell ref="B14:C1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ignoredErrors>
    <ignoredError sqref="G27 G17 G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2021-12-03T08:23:36Z</dcterms:modified>
</cp:coreProperties>
</file>