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0A90DB70-24D8-4E66-BF9E-D59F5513572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1" i="1" l="1"/>
  <c r="T21" i="1"/>
  <c r="R21" i="1"/>
  <c r="R20" i="1" l="1"/>
  <c r="S20" i="1" s="1"/>
  <c r="T20" i="1" s="1"/>
  <c r="R19" i="1"/>
  <c r="S19" i="1" s="1"/>
  <c r="T19" i="1" s="1"/>
  <c r="R18" i="1"/>
  <c r="S18" i="1" s="1"/>
  <c r="T18" i="1" s="1"/>
  <c r="R15" i="1" l="1"/>
  <c r="S15" i="1" s="1"/>
  <c r="T15" i="1" s="1"/>
  <c r="R14" i="1"/>
  <c r="S14" i="1" s="1"/>
  <c r="T14" i="1" s="1"/>
  <c r="R17" i="1"/>
  <c r="S17" i="1" s="1"/>
  <c r="T17" i="1" s="1"/>
  <c r="R16" i="1"/>
  <c r="S16" i="1" s="1"/>
  <c r="T16" i="1" s="1"/>
  <c r="R13" i="1" l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<sst xmlns="http://schemas.openxmlformats.org/spreadsheetml/2006/main" count="114" uniqueCount="82">
  <si>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</si>
  <si>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</si>
  <si>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</si>
  <si>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</si>
  <si>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</si>
  <si>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</si>
  <si>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</si>
  <si>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</si>
  <si>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</si>
  <si>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</si>
  <si>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</si>
  <si>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</si>
  <si>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</si>
  <si>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</si>
  <si>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</si>
  <si>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</si>
  <si>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</si>
  <si>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</si>
  <si>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</si>
  <si>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</si>
  <si>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</si>
  <si>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</si>
  <si>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</si>
  <si>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</si>
  <si>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</si>
  <si>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</si>
  <si>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</si>
  <si>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</si>
  <si>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</si>
  <si>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</si>
  <si>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</si>
  <si>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</si>
  <si>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</si>
  <si>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</si>
  <si>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</si>
  <si>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</si>
  <si>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</si>
  <si>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</si>
  <si>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</si>
  <si>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</si>
  <si>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</si>
  <si>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</si>
  <si>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</si>
  <si>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</si>
  <si>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</si>
  <si>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</si>
  <si>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</si>
  <si>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</si>
  <si>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</si>
  <si>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</si>
  <si>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</si>
  <si>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</si>
  <si>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</si>
  <si>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</si>
  <si>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</si>
  <si>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</si>
  <si>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</si>
  <si>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</si>
  <si>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Отдел главного механика</t>
  </si>
  <si>
    <t>Клапан обратный КОШТ НКТВ 89х70</t>
  </si>
  <si>
    <t>Кольцо противовыдавливания 95х105х2</t>
  </si>
  <si>
    <t>Приспособление для открытия обратного клапана КОШЗ 108х70</t>
  </si>
  <si>
    <t>Приспособление для открытия обратного клапана КОШЗ 133х70</t>
  </si>
  <si>
    <t>Пробка разделительная продавочная цементировочная ПРП-Ц-178</t>
  </si>
  <si>
    <t>Уплотнение резиновое для КГУ-4, 102 ММ</t>
  </si>
  <si>
    <t>Уплотнение резиновое для КГУ-4, 127 ММ</t>
  </si>
  <si>
    <t>Хомут предохранительный WA-C 165,1-193,7 ММ</t>
  </si>
  <si>
    <t>Хомут предохранительный WA-C 8/1/2"-9/5/8</t>
  </si>
  <si>
    <t>компл</t>
  </si>
  <si>
    <t>Производственно-технологический отдел</t>
  </si>
  <si>
    <t>04081500022</t>
  </si>
  <si>
    <t>05031300076</t>
  </si>
  <si>
    <t>04081500018</t>
  </si>
  <si>
    <t>04081500019</t>
  </si>
  <si>
    <t>04080700004</t>
  </si>
  <si>
    <t>05040000014</t>
  </si>
  <si>
    <t>05040000013</t>
  </si>
  <si>
    <t>13110000150</t>
  </si>
  <si>
    <t>13110000076</t>
  </si>
  <si>
    <t>Форма 6.14к «Коммерческое предложение»</t>
  </si>
  <si>
    <t>ПДО №171-БНГРЭ-2022 Лот 14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</si>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</sst>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5" fillId="0" borderId="4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7" xfId="0" applyFont="1" applyBorder="1" applyAlignment="1">
      <alignment horizontal="center" textRotation="90"/>
    </xf>
    <xf numFmtId="0" fontId="6" fillId="0" borderId="10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11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 wrapText="1"/>
    </xf>
    <xf numFmtId="0" fontId="6" fillId="3" borderId="11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workbookViewId="0">
      <selection activeCell="L11" sqref="L11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79</v>
      </c>
      <c r="Q1" s="22"/>
      <c r="R1" s="22"/>
      <c r="S1" s="22"/>
      <c r="T1" s="22"/>
    </row>
    <row r="2" spans="1:20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21" t="s">
        <v>80</v>
      </c>
      <c r="C4" s="21"/>
      <c r="D4" s="21"/>
      <c r="E4" s="21"/>
      <c r="F4" s="21"/>
      <c r="G4" s="21"/>
      <c r="H4" s="21"/>
      <c r="I4" s="21"/>
      <c r="J4" s="21"/>
      <c r="K4" s="2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7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5" t="s">
        <v>3</v>
      </c>
      <c r="B7" s="27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5"/>
      <c r="B8" s="27"/>
      <c r="C8" s="29" t="s">
        <v>7</v>
      </c>
      <c r="D8" s="29"/>
      <c r="E8" s="29"/>
      <c r="F8" s="29"/>
      <c r="G8" s="30" t="s">
        <v>8</v>
      </c>
      <c r="H8" s="30" t="s">
        <v>9</v>
      </c>
      <c r="I8" s="27" t="s">
        <v>10</v>
      </c>
      <c r="J8" s="27" t="s">
        <v>11</v>
      </c>
      <c r="K8" s="48" t="s">
        <v>52</v>
      </c>
      <c r="L8" s="29" t="s">
        <v>12</v>
      </c>
      <c r="M8" s="29"/>
      <c r="N8" s="29"/>
      <c r="O8" s="29"/>
      <c r="P8" s="29"/>
      <c r="Q8" s="35" t="s">
        <v>13</v>
      </c>
      <c r="R8" s="35" t="s">
        <v>14</v>
      </c>
      <c r="S8" s="35" t="s">
        <v>15</v>
      </c>
      <c r="T8" s="35" t="s">
        <v>16</v>
      </c>
    </row>
    <row r="9" spans="1:20" x14ac:dyDescent="0.25">
      <c r="A9" s="25"/>
      <c r="B9" s="27"/>
      <c r="C9" s="32" t="s">
        <v>17</v>
      </c>
      <c r="D9" s="32" t="s">
        <v>18</v>
      </c>
      <c r="E9" s="32" t="s">
        <v>19</v>
      </c>
      <c r="F9" s="32" t="s">
        <v>20</v>
      </c>
      <c r="G9" s="30"/>
      <c r="H9" s="30"/>
      <c r="I9" s="27"/>
      <c r="J9" s="27"/>
      <c r="K9" s="48"/>
      <c r="L9" s="35" t="s">
        <v>18</v>
      </c>
      <c r="M9" s="35" t="s">
        <v>21</v>
      </c>
      <c r="N9" s="35" t="s">
        <v>20</v>
      </c>
      <c r="O9" s="35" t="s">
        <v>22</v>
      </c>
      <c r="P9" s="35" t="s">
        <v>23</v>
      </c>
      <c r="Q9" s="35"/>
      <c r="R9" s="35"/>
      <c r="S9" s="35"/>
      <c r="T9" s="35"/>
    </row>
    <row r="10" spans="1:20" ht="60.75" customHeight="1" x14ac:dyDescent="0.25">
      <c r="A10" s="26"/>
      <c r="B10" s="28"/>
      <c r="C10" s="33"/>
      <c r="D10" s="33"/>
      <c r="E10" s="33"/>
      <c r="F10" s="33"/>
      <c r="G10" s="31"/>
      <c r="H10" s="31"/>
      <c r="I10" s="28"/>
      <c r="J10" s="28"/>
      <c r="K10" s="49"/>
      <c r="L10" s="36"/>
      <c r="M10" s="35"/>
      <c r="N10" s="35"/>
      <c r="O10" s="35"/>
      <c r="P10" s="35"/>
      <c r="Q10" s="35"/>
      <c r="R10" s="35"/>
      <c r="S10" s="35"/>
      <c r="T10" s="35"/>
    </row>
    <row r="11" spans="1:20" x14ac:dyDescent="0.25">
      <c r="A11" s="20" t="s">
        <v>24</v>
      </c>
      <c r="B11" s="20" t="s">
        <v>25</v>
      </c>
      <c r="C11" s="20" t="s">
        <v>26</v>
      </c>
      <c r="D11" s="20" t="s">
        <v>27</v>
      </c>
      <c r="E11" s="20" t="s">
        <v>28</v>
      </c>
      <c r="F11" s="20" t="s">
        <v>29</v>
      </c>
      <c r="G11" s="20" t="s">
        <v>30</v>
      </c>
      <c r="H11" s="20" t="s">
        <v>31</v>
      </c>
      <c r="I11" s="20" t="s">
        <v>32</v>
      </c>
      <c r="J11" s="20" t="s">
        <v>33</v>
      </c>
      <c r="K11" s="20" t="s">
        <v>34</v>
      </c>
      <c r="L11" s="20" t="s">
        <v>35</v>
      </c>
      <c r="M11" s="13" t="s">
        <v>36</v>
      </c>
      <c r="N11" s="13" t="s">
        <v>37</v>
      </c>
      <c r="O11" s="13" t="s">
        <v>38</v>
      </c>
      <c r="P11" s="13" t="s">
        <v>39</v>
      </c>
      <c r="Q11" s="13" t="s">
        <v>40</v>
      </c>
      <c r="R11" s="13" t="s">
        <v>41</v>
      </c>
      <c r="S11" s="13" t="s">
        <v>42</v>
      </c>
      <c r="T11" s="13" t="s">
        <v>43</v>
      </c>
    </row>
    <row r="12" spans="1:20" ht="38.25" customHeight="1" x14ac:dyDescent="0.25">
      <c r="A12" s="19">
        <v>1</v>
      </c>
      <c r="B12" s="14" t="s">
        <v>69</v>
      </c>
      <c r="C12" s="14" t="s">
        <v>70</v>
      </c>
      <c r="D12" s="15" t="s">
        <v>59</v>
      </c>
      <c r="E12" s="34" t="s">
        <v>44</v>
      </c>
      <c r="F12" s="12" t="s">
        <v>45</v>
      </c>
      <c r="G12" s="43" t="s">
        <v>46</v>
      </c>
      <c r="H12" s="43" t="s">
        <v>46</v>
      </c>
      <c r="I12" s="16" t="s">
        <v>57</v>
      </c>
      <c r="J12" s="16">
        <v>3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7">
        <f>S12+R12</f>
        <v>0</v>
      </c>
    </row>
    <row r="13" spans="1:20" ht="33.75" x14ac:dyDescent="0.25">
      <c r="A13" s="19">
        <v>2</v>
      </c>
      <c r="B13" s="14" t="s">
        <v>58</v>
      </c>
      <c r="C13" s="14" t="s">
        <v>71</v>
      </c>
      <c r="D13" s="15" t="s">
        <v>60</v>
      </c>
      <c r="E13" s="34"/>
      <c r="F13" s="12" t="s">
        <v>45</v>
      </c>
      <c r="G13" s="43"/>
      <c r="H13" s="43"/>
      <c r="I13" s="16" t="s">
        <v>57</v>
      </c>
      <c r="J13" s="16">
        <v>3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7">
        <f t="shared" ref="T13" si="2">S13+R13</f>
        <v>0</v>
      </c>
    </row>
    <row r="14" spans="1:20" ht="38.25" customHeight="1" x14ac:dyDescent="0.25">
      <c r="A14" s="19">
        <v>3</v>
      </c>
      <c r="B14" s="14" t="s">
        <v>69</v>
      </c>
      <c r="C14" s="14" t="s">
        <v>72</v>
      </c>
      <c r="D14" s="15" t="s">
        <v>61</v>
      </c>
      <c r="E14" s="34" t="s">
        <v>44</v>
      </c>
      <c r="F14" s="12" t="s">
        <v>45</v>
      </c>
      <c r="G14" s="43"/>
      <c r="H14" s="43"/>
      <c r="I14" s="16" t="s">
        <v>57</v>
      </c>
      <c r="J14" s="16">
        <v>1</v>
      </c>
      <c r="K14" s="6">
        <v>45047</v>
      </c>
      <c r="L14" s="9"/>
      <c r="M14" s="9"/>
      <c r="N14" s="9"/>
      <c r="O14" s="10"/>
      <c r="P14" s="11"/>
      <c r="Q14" s="7">
        <v>0</v>
      </c>
      <c r="R14" s="8">
        <f>Q14*J14</f>
        <v>0</v>
      </c>
      <c r="S14" s="8">
        <f>R14*0.2</f>
        <v>0</v>
      </c>
      <c r="T14" s="17">
        <f>S14+R14</f>
        <v>0</v>
      </c>
    </row>
    <row r="15" spans="1:20" ht="56.25" x14ac:dyDescent="0.25">
      <c r="A15" s="19">
        <v>4</v>
      </c>
      <c r="B15" s="14" t="s">
        <v>69</v>
      </c>
      <c r="C15" s="14" t="s">
        <v>73</v>
      </c>
      <c r="D15" s="15" t="s">
        <v>62</v>
      </c>
      <c r="E15" s="34"/>
      <c r="F15" s="12" t="s">
        <v>45</v>
      </c>
      <c r="G15" s="43"/>
      <c r="H15" s="43"/>
      <c r="I15" s="16" t="s">
        <v>57</v>
      </c>
      <c r="J15" s="16">
        <v>1</v>
      </c>
      <c r="K15" s="6">
        <v>45047</v>
      </c>
      <c r="L15" s="9"/>
      <c r="M15" s="9"/>
      <c r="N15" s="9"/>
      <c r="O15" s="10"/>
      <c r="P15" s="11"/>
      <c r="Q15" s="7">
        <v>0</v>
      </c>
      <c r="R15" s="8">
        <f t="shared" ref="R15" si="3">Q15*J15</f>
        <v>0</v>
      </c>
      <c r="S15" s="8">
        <f t="shared" ref="S15" si="4">R15*0.2</f>
        <v>0</v>
      </c>
      <c r="T15" s="17">
        <f t="shared" ref="T15" si="5">S15+R15</f>
        <v>0</v>
      </c>
    </row>
    <row r="16" spans="1:20" ht="38.25" customHeight="1" x14ac:dyDescent="0.25">
      <c r="A16" s="19">
        <v>5</v>
      </c>
      <c r="B16" s="14" t="s">
        <v>69</v>
      </c>
      <c r="C16" s="14" t="s">
        <v>74</v>
      </c>
      <c r="D16" s="15" t="s">
        <v>63</v>
      </c>
      <c r="E16" s="34" t="s">
        <v>44</v>
      </c>
      <c r="F16" s="12" t="s">
        <v>45</v>
      </c>
      <c r="G16" s="43"/>
      <c r="H16" s="43"/>
      <c r="I16" s="16" t="s">
        <v>57</v>
      </c>
      <c r="J16" s="16">
        <v>1</v>
      </c>
      <c r="K16" s="6">
        <v>45047</v>
      </c>
      <c r="L16" s="9"/>
      <c r="M16" s="9"/>
      <c r="N16" s="9"/>
      <c r="O16" s="10"/>
      <c r="P16" s="11"/>
      <c r="Q16" s="7">
        <v>0</v>
      </c>
      <c r="R16" s="8">
        <f>Q16*J16</f>
        <v>0</v>
      </c>
      <c r="S16" s="8">
        <f>R16*0.2</f>
        <v>0</v>
      </c>
      <c r="T16" s="17">
        <f>S16+R16</f>
        <v>0</v>
      </c>
    </row>
    <row r="17" spans="1:20" ht="56.25" x14ac:dyDescent="0.25">
      <c r="A17" s="19">
        <v>6</v>
      </c>
      <c r="B17" s="14" t="s">
        <v>69</v>
      </c>
      <c r="C17" s="14" t="s">
        <v>75</v>
      </c>
      <c r="D17" s="15" t="s">
        <v>64</v>
      </c>
      <c r="E17" s="34"/>
      <c r="F17" s="12" t="s">
        <v>45</v>
      </c>
      <c r="G17" s="43"/>
      <c r="H17" s="43"/>
      <c r="I17" s="16" t="s">
        <v>68</v>
      </c>
      <c r="J17" s="16">
        <v>1</v>
      </c>
      <c r="K17" s="6">
        <v>45047</v>
      </c>
      <c r="L17" s="9"/>
      <c r="M17" s="9"/>
      <c r="N17" s="9"/>
      <c r="O17" s="10"/>
      <c r="P17" s="11"/>
      <c r="Q17" s="7">
        <v>0</v>
      </c>
      <c r="R17" s="8">
        <f t="shared" ref="R17" si="6">Q17*J17</f>
        <v>0</v>
      </c>
      <c r="S17" s="8">
        <f t="shared" ref="S17" si="7">R17*0.2</f>
        <v>0</v>
      </c>
      <c r="T17" s="17">
        <f t="shared" ref="T17" si="8">S17+R17</f>
        <v>0</v>
      </c>
    </row>
    <row r="18" spans="1:20" ht="38.25" customHeight="1" x14ac:dyDescent="0.25">
      <c r="A18" s="19">
        <v>7</v>
      </c>
      <c r="B18" s="14" t="s">
        <v>69</v>
      </c>
      <c r="C18" s="14" t="s">
        <v>76</v>
      </c>
      <c r="D18" s="15" t="s">
        <v>65</v>
      </c>
      <c r="E18" s="34" t="s">
        <v>44</v>
      </c>
      <c r="F18" s="12" t="s">
        <v>45</v>
      </c>
      <c r="G18" s="43" t="s">
        <v>46</v>
      </c>
      <c r="H18" s="43" t="s">
        <v>46</v>
      </c>
      <c r="I18" s="16" t="s">
        <v>68</v>
      </c>
      <c r="J18" s="16">
        <v>2</v>
      </c>
      <c r="K18" s="6">
        <v>45047</v>
      </c>
      <c r="L18" s="9"/>
      <c r="M18" s="9"/>
      <c r="N18" s="9"/>
      <c r="O18" s="10"/>
      <c r="P18" s="11"/>
      <c r="Q18" s="7">
        <v>0</v>
      </c>
      <c r="R18" s="8">
        <f>Q18*J18</f>
        <v>0</v>
      </c>
      <c r="S18" s="8">
        <f>R18*0.2</f>
        <v>0</v>
      </c>
      <c r="T18" s="17">
        <f>S18+R18</f>
        <v>0</v>
      </c>
    </row>
    <row r="19" spans="1:20" ht="56.25" x14ac:dyDescent="0.25">
      <c r="A19" s="19">
        <v>8</v>
      </c>
      <c r="B19" s="14" t="s">
        <v>69</v>
      </c>
      <c r="C19" s="14" t="s">
        <v>77</v>
      </c>
      <c r="D19" s="15" t="s">
        <v>66</v>
      </c>
      <c r="E19" s="34"/>
      <c r="F19" s="12" t="s">
        <v>45</v>
      </c>
      <c r="G19" s="43"/>
      <c r="H19" s="43"/>
      <c r="I19" s="16" t="s">
        <v>57</v>
      </c>
      <c r="J19" s="16">
        <v>1</v>
      </c>
      <c r="K19" s="6">
        <v>45047</v>
      </c>
      <c r="L19" s="9"/>
      <c r="M19" s="9"/>
      <c r="N19" s="9"/>
      <c r="O19" s="10"/>
      <c r="P19" s="11"/>
      <c r="Q19" s="7">
        <v>0</v>
      </c>
      <c r="R19" s="8">
        <f t="shared" ref="R19" si="9">Q19*J19</f>
        <v>0</v>
      </c>
      <c r="S19" s="8">
        <f t="shared" ref="S19" si="10">R19*0.2</f>
        <v>0</v>
      </c>
      <c r="T19" s="17">
        <f t="shared" ref="T19" si="11">S19+R19</f>
        <v>0</v>
      </c>
    </row>
    <row r="20" spans="1:20" ht="38.25" customHeight="1" x14ac:dyDescent="0.25">
      <c r="A20" s="19">
        <v>9</v>
      </c>
      <c r="B20" s="14" t="s">
        <v>69</v>
      </c>
      <c r="C20" s="14" t="s">
        <v>78</v>
      </c>
      <c r="D20" s="15" t="s">
        <v>67</v>
      </c>
      <c r="E20" s="18" t="s">
        <v>44</v>
      </c>
      <c r="F20" s="12" t="s">
        <v>45</v>
      </c>
      <c r="G20" s="43"/>
      <c r="H20" s="43"/>
      <c r="I20" s="16" t="s">
        <v>57</v>
      </c>
      <c r="J20" s="16">
        <v>1</v>
      </c>
      <c r="K20" s="6">
        <v>45047</v>
      </c>
      <c r="L20" s="9"/>
      <c r="M20" s="9"/>
      <c r="N20" s="9"/>
      <c r="O20" s="10"/>
      <c r="P20" s="11"/>
      <c r="Q20" s="7">
        <v>0</v>
      </c>
      <c r="R20" s="8">
        <f>Q20*J20</f>
        <v>0</v>
      </c>
      <c r="S20" s="8">
        <f>R20*0.2</f>
        <v>0</v>
      </c>
      <c r="T20" s="17">
        <f>S20+R20</f>
        <v>0</v>
      </c>
    </row>
    <row r="21" spans="1:20" x14ac:dyDescent="0.25">
      <c r="A21" s="44" t="s">
        <v>47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6"/>
      <c r="R21" s="5">
        <f>SUM(R12:R20)</f>
        <v>0</v>
      </c>
      <c r="S21" s="5">
        <f t="shared" ref="S21:T21" si="12">SUM(S12:S20)</f>
        <v>0</v>
      </c>
      <c r="T21" s="5">
        <f t="shared" si="12"/>
        <v>0</v>
      </c>
    </row>
    <row r="22" spans="1:20" ht="45" customHeight="1" x14ac:dyDescent="0.25">
      <c r="A22" s="37" t="s">
        <v>54</v>
      </c>
      <c r="B22" s="38"/>
      <c r="C22" s="38"/>
      <c r="D22" s="38"/>
      <c r="E22" s="38"/>
      <c r="F22" s="38"/>
      <c r="G22" s="38"/>
      <c r="H22" s="38"/>
      <c r="I22" s="38"/>
      <c r="J22" s="38"/>
      <c r="K22" s="39"/>
      <c r="L22" s="41" t="s">
        <v>53</v>
      </c>
      <c r="M22" s="42"/>
      <c r="N22" s="42"/>
      <c r="O22" s="42"/>
      <c r="P22" s="42"/>
      <c r="Q22" s="42"/>
      <c r="R22" s="42"/>
      <c r="S22" s="42"/>
      <c r="T22" s="42"/>
    </row>
    <row r="23" spans="1:20" ht="24" customHeight="1" x14ac:dyDescent="0.25">
      <c r="A23" s="37" t="s">
        <v>55</v>
      </c>
      <c r="B23" s="38"/>
      <c r="C23" s="38"/>
      <c r="D23" s="38"/>
      <c r="E23" s="38"/>
      <c r="F23" s="38"/>
      <c r="G23" s="38"/>
      <c r="H23" s="38"/>
      <c r="I23" s="38"/>
      <c r="J23" s="38"/>
      <c r="K23" s="39"/>
      <c r="L23" s="42" t="s">
        <v>48</v>
      </c>
      <c r="M23" s="42"/>
      <c r="N23" s="42"/>
      <c r="O23" s="42"/>
      <c r="P23" s="42"/>
      <c r="Q23" s="42"/>
      <c r="R23" s="42"/>
      <c r="S23" s="42"/>
      <c r="T23" s="42"/>
    </row>
    <row r="24" spans="1:20" ht="36.75" customHeight="1" x14ac:dyDescent="0.25">
      <c r="A24" s="37" t="s">
        <v>49</v>
      </c>
      <c r="B24" s="38"/>
      <c r="C24" s="38"/>
      <c r="D24" s="38"/>
      <c r="E24" s="38"/>
      <c r="F24" s="38"/>
      <c r="G24" s="38"/>
      <c r="H24" s="38"/>
      <c r="I24" s="38"/>
      <c r="J24" s="38"/>
      <c r="K24" s="39"/>
      <c r="L24" s="42" t="s">
        <v>48</v>
      </c>
      <c r="M24" s="42"/>
      <c r="N24" s="42"/>
      <c r="O24" s="42"/>
      <c r="P24" s="42"/>
      <c r="Q24" s="42"/>
      <c r="R24" s="42"/>
      <c r="S24" s="42"/>
      <c r="T24" s="42"/>
    </row>
    <row r="25" spans="1:20" x14ac:dyDescent="0.25">
      <c r="A25" s="37" t="s">
        <v>50</v>
      </c>
      <c r="B25" s="38"/>
      <c r="C25" s="38"/>
      <c r="D25" s="38"/>
      <c r="E25" s="38"/>
      <c r="F25" s="38"/>
      <c r="G25" s="38"/>
      <c r="H25" s="38"/>
      <c r="I25" s="38"/>
      <c r="J25" s="38"/>
      <c r="K25" s="39"/>
      <c r="L25" s="40"/>
      <c r="M25" s="40"/>
      <c r="N25" s="40"/>
      <c r="O25" s="40"/>
      <c r="P25" s="40"/>
      <c r="Q25" s="40"/>
      <c r="R25" s="40"/>
      <c r="S25" s="40"/>
      <c r="T25" s="40"/>
    </row>
    <row r="26" spans="1:20" ht="29.25" customHeight="1" x14ac:dyDescent="0.25">
      <c r="A26" s="37" t="s">
        <v>81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4" t="s">
        <v>51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"/>
      <c r="B29" s="1"/>
      <c r="C29" s="1"/>
      <c r="D29" s="1" t="s">
        <v>56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</sheetData>
  <mergeCells count="46">
    <mergeCell ref="E16:E17"/>
    <mergeCell ref="E14:E15"/>
    <mergeCell ref="G12:G17"/>
    <mergeCell ref="H12:H17"/>
    <mergeCell ref="A21:Q21"/>
    <mergeCell ref="E18:E19"/>
    <mergeCell ref="G18:G20"/>
    <mergeCell ref="H18:H20"/>
    <mergeCell ref="A22:K22"/>
    <mergeCell ref="L22:T22"/>
    <mergeCell ref="A23:K23"/>
    <mergeCell ref="L23:T23"/>
    <mergeCell ref="A24:K24"/>
    <mergeCell ref="L24:T24"/>
    <mergeCell ref="A25:K25"/>
    <mergeCell ref="L25:T25"/>
    <mergeCell ref="A26:T26"/>
    <mergeCell ref="P9:P10"/>
    <mergeCell ref="E12:E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2023-01-04T08:49:12Z</dcterms:modified>
</cp:coreProperties>
</file>