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5EF46DA1-E120-49A7-ABAD-F9700E30AC5F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5" i="1" l="1"/>
  <c r="T15" i="1"/>
  <c r="R15" i="1"/>
  <c r="R14" i="1" l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<sst xmlns="http://schemas.openxmlformats.org/spreadsheetml/2006/main" count="78" uniqueCount="68">
  <si>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</si>
  <si>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</si>
  <si>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</si>
  <si>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</si>
  <si>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</si>
  <si>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</si>
  <si>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</si>
  <si>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</si>
  <si>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</si>
  <si>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</si>
  <si>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</si>
  <si>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</si>
  <si>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</si>
  <si>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</si>
  <si>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</si>
  <si>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</si>
  <si>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</si>
  <si>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</si>
  <si>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</si>
  <si>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</si>
  <si>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</si>
  <si>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</si>
  <si>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</si>
  <si>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</si>
  <si>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</si>
  <si>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</si>
  <si>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</si>
  <si>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</si>
  <si>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</si>
  <si>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</si>
  <si>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</si>
  <si>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</si>
  <si>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</si>
  <si>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</si>
  <si>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</si>
  <si>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</si>
  <si>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</si>
  <si>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</si>
  <si>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</si>
  <si>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</si>
  <si>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</si>
  <si>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</si>
  <si>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</si>
  <si>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</si>
  <si>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</si>
  <si>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</si>
  <si>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</si>
  <si>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</si>
  <si>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</si>
  <si>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</si>
  <si>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</si>
  <si>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</si>
  <si>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</si>
  <si>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</si>
  <si>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</si>
  <si>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</si>
  <si>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</si>
  <si>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</si>
  <si>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</si>
  <si>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ПДО №171-БНГРЭ-2022 Лот 6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</si>
  <si>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6.6к «Коммерческое предложение»</t>
  </si>
  <si>
    <t>Комплект ремонтный крана шарового Ду50, Ру50МПа (СИН112.000)</t>
  </si>
  <si>
    <t>Кран шаровый Ду50, Ру50МПа (СИН112.000)</t>
  </si>
  <si>
    <t>Кран шаровый Ду50, Ру50МПа (СИН112.000С)</t>
  </si>
  <si>
    <t>05031300063</t>
  </si>
  <si>
    <t>05031300060</t>
  </si>
  <si>
    <t>05031300048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</si>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</sst>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textRotation="90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F13" sqref="F13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60</v>
      </c>
      <c r="Q1" s="22"/>
      <c r="R1" s="22"/>
      <c r="S1" s="22"/>
      <c r="T1" s="22"/>
    </row>
    <row r="2" spans="1:20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5" t="s">
        <v>59</v>
      </c>
      <c r="C4" s="35"/>
      <c r="D4" s="35"/>
      <c r="E4" s="35"/>
      <c r="F4" s="35"/>
      <c r="G4" s="35"/>
      <c r="H4" s="35"/>
      <c r="I4" s="35"/>
      <c r="J4" s="35"/>
      <c r="K4" s="35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7"/>
      <c r="N7" s="27"/>
      <c r="O7" s="27"/>
      <c r="P7" s="27"/>
      <c r="Q7" s="27"/>
      <c r="R7" s="27"/>
      <c r="S7" s="27"/>
      <c r="T7" s="27"/>
    </row>
    <row r="8" spans="1:20" x14ac:dyDescent="0.25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42" t="s">
        <v>53</v>
      </c>
      <c r="L8" s="27" t="s">
        <v>12</v>
      </c>
      <c r="M8" s="27"/>
      <c r="N8" s="27"/>
      <c r="O8" s="27"/>
      <c r="P8" s="27"/>
      <c r="Q8" s="21" t="s">
        <v>13</v>
      </c>
      <c r="R8" s="21" t="s">
        <v>14</v>
      </c>
      <c r="S8" s="21" t="s">
        <v>15</v>
      </c>
      <c r="T8" s="21" t="s">
        <v>16</v>
      </c>
    </row>
    <row r="9" spans="1:20" x14ac:dyDescent="0.25">
      <c r="A9" s="25"/>
      <c r="B9" s="26"/>
      <c r="C9" s="28" t="s">
        <v>17</v>
      </c>
      <c r="D9" s="28" t="s">
        <v>18</v>
      </c>
      <c r="E9" s="28" t="s">
        <v>19</v>
      </c>
      <c r="F9" s="28" t="s">
        <v>20</v>
      </c>
      <c r="G9" s="25"/>
      <c r="H9" s="25"/>
      <c r="I9" s="26"/>
      <c r="J9" s="26"/>
      <c r="K9" s="43"/>
      <c r="L9" s="21" t="s">
        <v>18</v>
      </c>
      <c r="M9" s="21" t="s">
        <v>21</v>
      </c>
      <c r="N9" s="21" t="s">
        <v>20</v>
      </c>
      <c r="O9" s="44" t="s">
        <v>22</v>
      </c>
      <c r="P9" s="21" t="s">
        <v>23</v>
      </c>
      <c r="Q9" s="21"/>
      <c r="R9" s="21"/>
      <c r="S9" s="21"/>
      <c r="T9" s="21"/>
    </row>
    <row r="10" spans="1:20" ht="60.75" customHeight="1" x14ac:dyDescent="0.25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45"/>
      <c r="L10" s="21"/>
      <c r="M10" s="21"/>
      <c r="N10" s="21"/>
      <c r="O10" s="44"/>
      <c r="P10" s="21"/>
      <c r="Q10" s="21"/>
      <c r="R10" s="21"/>
      <c r="S10" s="21"/>
      <c r="T10" s="21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7">
        <v>1</v>
      </c>
      <c r="B12" s="18" t="s">
        <v>58</v>
      </c>
      <c r="C12" s="18" t="s">
        <v>64</v>
      </c>
      <c r="D12" s="19" t="s">
        <v>61</v>
      </c>
      <c r="E12" s="36" t="s">
        <v>44</v>
      </c>
      <c r="F12" s="16" t="s">
        <v>45</v>
      </c>
      <c r="G12" s="37" t="s">
        <v>46</v>
      </c>
      <c r="H12" s="37" t="s">
        <v>46</v>
      </c>
      <c r="I12" s="20" t="s">
        <v>57</v>
      </c>
      <c r="J12" s="20">
        <v>90</v>
      </c>
      <c r="K12" s="9">
        <v>45047</v>
      </c>
      <c r="L12" s="13"/>
      <c r="M12" s="13"/>
      <c r="N12" s="13"/>
      <c r="O12" s="14"/>
      <c r="P12" s="15"/>
      <c r="Q12" s="10">
        <v>0</v>
      </c>
      <c r="R12" s="11">
        <f>Q12*J12</f>
        <v>0</v>
      </c>
      <c r="S12" s="11">
        <f>R12*0.2</f>
        <v>0</v>
      </c>
      <c r="T12" s="12">
        <f>S12+R12</f>
        <v>0</v>
      </c>
    </row>
    <row r="13" spans="1:20" ht="56.25" x14ac:dyDescent="0.25">
      <c r="A13" s="17">
        <v>2</v>
      </c>
      <c r="B13" s="18" t="s">
        <v>58</v>
      </c>
      <c r="C13" s="18" t="s">
        <v>65</v>
      </c>
      <c r="D13" s="19" t="s">
        <v>62</v>
      </c>
      <c r="E13" s="36"/>
      <c r="F13" s="16" t="s">
        <v>45</v>
      </c>
      <c r="G13" s="37"/>
      <c r="H13" s="37"/>
      <c r="I13" s="20" t="s">
        <v>57</v>
      </c>
      <c r="J13" s="20">
        <v>30</v>
      </c>
      <c r="K13" s="9">
        <v>45047</v>
      </c>
      <c r="L13" s="13"/>
      <c r="M13" s="13"/>
      <c r="N13" s="13"/>
      <c r="O13" s="14"/>
      <c r="P13" s="15"/>
      <c r="Q13" s="10">
        <v>0</v>
      </c>
      <c r="R13" s="11">
        <f t="shared" ref="R13:R14" si="0">Q13*J13</f>
        <v>0</v>
      </c>
      <c r="S13" s="11">
        <f t="shared" ref="S13:S14" si="1">R13*0.2</f>
        <v>0</v>
      </c>
      <c r="T13" s="12">
        <f t="shared" ref="T13:T14" si="2">S13+R13</f>
        <v>0</v>
      </c>
    </row>
    <row r="14" spans="1:20" ht="56.25" x14ac:dyDescent="0.25">
      <c r="A14" s="8">
        <v>3</v>
      </c>
      <c r="B14" s="18" t="s">
        <v>58</v>
      </c>
      <c r="C14" s="18" t="s">
        <v>66</v>
      </c>
      <c r="D14" s="19" t="s">
        <v>63</v>
      </c>
      <c r="E14" s="36"/>
      <c r="F14" s="16" t="s">
        <v>45</v>
      </c>
      <c r="G14" s="37"/>
      <c r="H14" s="37"/>
      <c r="I14" s="20" t="s">
        <v>57</v>
      </c>
      <c r="J14" s="20">
        <v>8</v>
      </c>
      <c r="K14" s="9">
        <v>45047</v>
      </c>
      <c r="L14" s="13"/>
      <c r="M14" s="13"/>
      <c r="N14" s="13"/>
      <c r="O14" s="14"/>
      <c r="P14" s="15"/>
      <c r="Q14" s="10">
        <v>0</v>
      </c>
      <c r="R14" s="11">
        <f t="shared" si="0"/>
        <v>0</v>
      </c>
      <c r="S14" s="11">
        <f t="shared" si="1"/>
        <v>0</v>
      </c>
      <c r="T14" s="12">
        <f t="shared" si="2"/>
        <v>0</v>
      </c>
    </row>
    <row r="15" spans="1:20" x14ac:dyDescent="0.25">
      <c r="A15" s="38" t="s">
        <v>47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40"/>
      <c r="R15" s="7">
        <f>SUM(R12:R14)</f>
        <v>0</v>
      </c>
      <c r="S15" s="7">
        <f t="shared" ref="S15:T15" si="3">SUM(S12:S14)</f>
        <v>0</v>
      </c>
      <c r="T15" s="7">
        <f t="shared" si="3"/>
        <v>0</v>
      </c>
    </row>
    <row r="16" spans="1:20" ht="45" customHeight="1" x14ac:dyDescent="0.25">
      <c r="A16" s="30" t="s">
        <v>55</v>
      </c>
      <c r="B16" s="31"/>
      <c r="C16" s="31"/>
      <c r="D16" s="31"/>
      <c r="E16" s="31"/>
      <c r="F16" s="31"/>
      <c r="G16" s="31"/>
      <c r="H16" s="31"/>
      <c r="I16" s="31"/>
      <c r="J16" s="31"/>
      <c r="K16" s="32"/>
      <c r="L16" s="33" t="s">
        <v>54</v>
      </c>
      <c r="M16" s="34"/>
      <c r="N16" s="34"/>
      <c r="O16" s="34"/>
      <c r="P16" s="34"/>
      <c r="Q16" s="34"/>
      <c r="R16" s="34"/>
      <c r="S16" s="34"/>
      <c r="T16" s="34"/>
    </row>
    <row r="17" spans="1:20" ht="24" customHeight="1" x14ac:dyDescent="0.25">
      <c r="A17" s="30" t="s">
        <v>49</v>
      </c>
      <c r="B17" s="31"/>
      <c r="C17" s="31"/>
      <c r="D17" s="31"/>
      <c r="E17" s="31"/>
      <c r="F17" s="31"/>
      <c r="G17" s="31"/>
      <c r="H17" s="31"/>
      <c r="I17" s="31"/>
      <c r="J17" s="31"/>
      <c r="K17" s="32"/>
      <c r="L17" s="34" t="s">
        <v>48</v>
      </c>
      <c r="M17" s="34"/>
      <c r="N17" s="34"/>
      <c r="O17" s="34"/>
      <c r="P17" s="34"/>
      <c r="Q17" s="34"/>
      <c r="R17" s="34"/>
      <c r="S17" s="34"/>
      <c r="T17" s="34"/>
    </row>
    <row r="18" spans="1:20" ht="36.75" customHeight="1" x14ac:dyDescent="0.25">
      <c r="A18" s="30" t="s">
        <v>50</v>
      </c>
      <c r="B18" s="31"/>
      <c r="C18" s="31"/>
      <c r="D18" s="31"/>
      <c r="E18" s="31"/>
      <c r="F18" s="31"/>
      <c r="G18" s="31"/>
      <c r="H18" s="31"/>
      <c r="I18" s="31"/>
      <c r="J18" s="31"/>
      <c r="K18" s="32"/>
      <c r="L18" s="34" t="s">
        <v>48</v>
      </c>
      <c r="M18" s="34"/>
      <c r="N18" s="34"/>
      <c r="O18" s="34"/>
      <c r="P18" s="34"/>
      <c r="Q18" s="34"/>
      <c r="R18" s="34"/>
      <c r="S18" s="34"/>
      <c r="T18" s="34"/>
    </row>
    <row r="19" spans="1:20" x14ac:dyDescent="0.25">
      <c r="A19" s="30" t="s">
        <v>51</v>
      </c>
      <c r="B19" s="31"/>
      <c r="C19" s="31"/>
      <c r="D19" s="31"/>
      <c r="E19" s="31"/>
      <c r="F19" s="31"/>
      <c r="G19" s="31"/>
      <c r="H19" s="31"/>
      <c r="I19" s="31"/>
      <c r="J19" s="31"/>
      <c r="K19" s="32"/>
      <c r="L19" s="29"/>
      <c r="M19" s="29"/>
      <c r="N19" s="29"/>
      <c r="O19" s="29"/>
      <c r="P19" s="29"/>
      <c r="Q19" s="29"/>
      <c r="R19" s="29"/>
      <c r="S19" s="29"/>
      <c r="T19" s="29"/>
    </row>
    <row r="20" spans="1:20" ht="30.75" customHeight="1" x14ac:dyDescent="0.25">
      <c r="A20" s="30" t="s">
        <v>67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2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6" t="s">
        <v>52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 t="s">
        <v>56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</sheetData>
  <mergeCells count="41">
    <mergeCell ref="B4:K4"/>
    <mergeCell ref="E12:E14"/>
    <mergeCell ref="G12:G14"/>
    <mergeCell ref="H12:H14"/>
    <mergeCell ref="A15:Q15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D9:D10"/>
    <mergeCell ref="A16:K16"/>
    <mergeCell ref="L16:T16"/>
    <mergeCell ref="A17:K17"/>
    <mergeCell ref="L17:T17"/>
    <mergeCell ref="A18:K18"/>
    <mergeCell ref="L18:T18"/>
    <mergeCell ref="A19:K19"/>
    <mergeCell ref="L19:T19"/>
    <mergeCell ref="A20:T20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2023-01-04T08:48:07Z</dcterms:modified>
</cp:coreProperties>
</file>