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0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swap\obmen\Тендерный отдел\OBMEN\Тендеры БНГРЭ\7 ОМТО\9 2024\ПДО 148-БНГРЭ-2024 Поставка электротех. прод. в 2025 году\1 Запрос\Формы 6к,6т\"/>
    </mc:Choice>
  </mc:AlternateContent>
  <xr:revisionPtr revIDLastSave="0" documentId="13_ncr:1_{6DEA821C-042E-4B89-8E11-88CF08139A72}" xr6:coauthVersionLast="47" xr6:coauthVersionMax="47" xr10:uidLastSave="{00000000-0000-0000-0000-000000000000}"/>
  <bookViews>
    <workbookView xWindow="-120" yWindow="-120" windowWidth="29040" windowHeight="15225" xr2:uid="{00000000-000D-0000-FFFF-FFFF00000000}"/>
  </bookViews>
  <sheets>
    <sheet name="Лист_1" sheetId="1" r:id="rId1"/>
  </sheets>
  <calcPr calcId="191029"/>
</workbook>
</file>

<file path=xl/calcChain.xml><?xml version="1.0" encoding="utf-8"?>
<calcChain xmlns="http://schemas.openxmlformats.org/spreadsheetml/2006/main">
  <c r="B11" i="1" l="1"/>
  <c r="C11" i="1" s="1"/>
  <c r="D11" i="1" s="1"/>
  <c r="E11" i="1" s="1"/>
  <c r="F11" i="1" s="1"/>
  <c r="G11" i="1" s="1"/>
  <c r="H11" i="1" s="1"/>
  <c r="I11" i="1" s="1"/>
  <c r="J11" i="1" s="1"/>
  <c r="K11" i="1" s="1"/>
  <c r="L11" i="1" s="1"/>
  <c r="M11" i="1" s="1"/>
  <c r="N11" i="1" s="1"/>
  <c r="O11" i="1" s="1"/>
  <c r="P11" i="1" s="1"/>
  <c r="A13" i="1" l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K39" i="1"/>
  <c r="K35" i="1"/>
  <c r="K34" i="1"/>
  <c r="K33" i="1"/>
  <c r="K32" i="1"/>
  <c r="K31" i="1"/>
  <c r="K30" i="1"/>
  <c r="K29" i="1"/>
  <c r="K28" i="1"/>
  <c r="K41" i="1"/>
  <c r="K38" i="1"/>
  <c r="K37" i="1"/>
  <c r="K27" i="1"/>
  <c r="K26" i="1"/>
  <c r="K42" i="1"/>
  <c r="K36" i="1"/>
  <c r="K25" i="1"/>
  <c r="K24" i="1"/>
  <c r="K14" i="1"/>
  <c r="K13" i="1"/>
  <c r="K12" i="1"/>
  <c r="K15" i="1" l="1"/>
  <c r="K16" i="1"/>
  <c r="K17" i="1"/>
  <c r="K18" i="1"/>
  <c r="K19" i="1"/>
  <c r="K20" i="1"/>
  <c r="K21" i="1"/>
  <c r="K22" i="1"/>
  <c r="K23" i="1"/>
  <c r="K40" i="1"/>
</calcChain>
</file>

<file path=xl/sharedStrings.xml><?xml version="1.0" encoding="utf-8"?>
<sst xmlns="http://schemas.openxmlformats.org/spreadsheetml/2006/main" count="225" uniqueCount="110">
  <si>
    <t>Участник закупки:</t>
  </si>
  <si>
    <t>№ ПДО:</t>
  </si>
  <si>
    <t>Поля, выделенные желтым фоном, заполняются поставщиком в обязательном порядке</t>
  </si>
  <si>
    <t>№ п/п</t>
  </si>
  <si>
    <t>инициатор закупки</t>
  </si>
  <si>
    <t>Потребность МТР</t>
  </si>
  <si>
    <t>Предложение</t>
  </si>
  <si>
    <t>Описание МТР</t>
  </si>
  <si>
    <t>Заказчик</t>
  </si>
  <si>
    <t>Грузополучатель</t>
  </si>
  <si>
    <t>Ед. изм.</t>
  </si>
  <si>
    <t>Кол-во к поставке</t>
  </si>
  <si>
    <t>Описание МТР - аналога</t>
  </si>
  <si>
    <t>Отдел автоматизированных систем управления</t>
  </si>
  <si>
    <t>Отдел главного энергетика</t>
  </si>
  <si>
    <t>Служба капитального ремонта скважин</t>
  </si>
  <si>
    <t>Код МТР</t>
  </si>
  <si>
    <t>Наименование</t>
  </si>
  <si>
    <t>ГОСТ/ТУ/Опросный лист</t>
  </si>
  <si>
    <t>Код МТР по ОКПД2</t>
  </si>
  <si>
    <t>Наименование</t>
  </si>
  <si>
    <t>ГОСТ/ТУ</t>
  </si>
  <si>
    <t>&lt;Дополнительные параметры &gt;</t>
  </si>
  <si>
    <t>Производитель</t>
  </si>
  <si>
    <t>1</t>
  </si>
  <si>
    <t>27.90.1</t>
  </si>
  <si>
    <t>шт</t>
  </si>
  <si>
    <t>19020300019</t>
  </si>
  <si>
    <t>Ванна ультрозвуковая с механическим таймером и подогревом ОДА Сервис 3Л</t>
  </si>
  <si>
    <t>19010102015</t>
  </si>
  <si>
    <t>Гигростат FLZ 600</t>
  </si>
  <si>
    <t>31050000062</t>
  </si>
  <si>
    <t>Держатель плат с лупой 3х, подставкой под паяльник, LED подсветкой ZD-10Y</t>
  </si>
  <si>
    <t>33000000029</t>
  </si>
  <si>
    <t>Жидкость для очистки компаунда на микросхемах MECHANIC S-60</t>
  </si>
  <si>
    <t>33000000028</t>
  </si>
  <si>
    <t>Жидкость для ультразвуковой ванны ULTRA-F</t>
  </si>
  <si>
    <t>л</t>
  </si>
  <si>
    <t>31053600077</t>
  </si>
  <si>
    <t>Инструмент для снятия компаунда QianLi 011</t>
  </si>
  <si>
    <t>33040500001</t>
  </si>
  <si>
    <t>Кислота паяльная на основе солей цинка хлористого</t>
  </si>
  <si>
    <t>мл</t>
  </si>
  <si>
    <t>19020700007</t>
  </si>
  <si>
    <t>Клещи для измерения сопротивления контура заземления Fluke 1630-2</t>
  </si>
  <si>
    <t>19020800007</t>
  </si>
  <si>
    <t>Клещи токоизмерительные цифровые М266</t>
  </si>
  <si>
    <t>18070000051</t>
  </si>
  <si>
    <t>Лампа-УФ для отверждения RL-014A</t>
  </si>
  <si>
    <t>27.40.2</t>
  </si>
  <si>
    <t>18000000011</t>
  </si>
  <si>
    <t>Лента для удаления припоя 2,5ММ 1,5М</t>
  </si>
  <si>
    <t>19020300015</t>
  </si>
  <si>
    <t>Мегаомметр 1000В</t>
  </si>
  <si>
    <t>19020700005</t>
  </si>
  <si>
    <t>Мегаомметр Е6-24</t>
  </si>
  <si>
    <t>19020700003</t>
  </si>
  <si>
    <t>Мегаомметр ЭС 0202/2Г 0-10000МОм 500 В/1000 В/2500 В</t>
  </si>
  <si>
    <t>19020700001</t>
  </si>
  <si>
    <t>Мегаомметр ЭСО 202/1 500-1000 В</t>
  </si>
  <si>
    <t>19020300017</t>
  </si>
  <si>
    <t>Микроскоп электронный МЕГЕОН 33102</t>
  </si>
  <si>
    <t>19020300014</t>
  </si>
  <si>
    <t>Мультиметр DMTME-I-485-96 (ABB)</t>
  </si>
  <si>
    <t>19020000013</t>
  </si>
  <si>
    <t>Мультиметр Fluke 289</t>
  </si>
  <si>
    <t>19020300008</t>
  </si>
  <si>
    <t>Мультиметр АРРА 93N</t>
  </si>
  <si>
    <t>19020300003</t>
  </si>
  <si>
    <t>Мультиметр цифровой MY64 Mastech</t>
  </si>
  <si>
    <t>19020300018</t>
  </si>
  <si>
    <t>Мультиметр-пинцет цифровой SMD компонентов UNI UT116A</t>
  </si>
  <si>
    <t>31051400111</t>
  </si>
  <si>
    <t>Набор инструмента универсальный предназначен для работы с кабелем витой пары и коаксиальных кабелей CABEUS HT-TK-01</t>
  </si>
  <si>
    <t>набор</t>
  </si>
  <si>
    <t>31053600076</t>
  </si>
  <si>
    <t>Набор пинцетов JTC сталь нержавеющая 7823 (5ШТ)</t>
  </si>
  <si>
    <t>18090000001</t>
  </si>
  <si>
    <t>Паста контактная электропроводящая КВТ 50гр.</t>
  </si>
  <si>
    <t>19010100001</t>
  </si>
  <si>
    <t>Пирометр ADA TemPro 550 A00223</t>
  </si>
  <si>
    <t>31052100018</t>
  </si>
  <si>
    <t>Пресс-клещи ручные 1-16 мм²</t>
  </si>
  <si>
    <t>19021500003</t>
  </si>
  <si>
    <t>Проводник заземляющий КВА-КП-01</t>
  </si>
  <si>
    <t>31052100010</t>
  </si>
  <si>
    <t>Ручные обжимные пресс-клещи для втулочных наконечников НШВИ</t>
  </si>
  <si>
    <t>компл</t>
  </si>
  <si>
    <t>41090000001</t>
  </si>
  <si>
    <t>Сплав РОЗЕ 5Г</t>
  </si>
  <si>
    <t>19020900006</t>
  </si>
  <si>
    <t>Указатель напряжения УННДП-12-660</t>
  </si>
  <si>
    <t>18000000010</t>
  </si>
  <si>
    <t>Флюс-гель AMTECH RMA-223</t>
  </si>
  <si>
    <t>Подпись:________________________________ /Должность, Фамилия И.О./</t>
  </si>
  <si>
    <t>График поставки МТР</t>
  </si>
  <si>
    <t>ПДО № 148-БНГРЭ-2024 Лот № 5 «Поставка электротехнической продукции 2025 году»</t>
  </si>
  <si>
    <t>ООО "БНГРЭ"</t>
  </si>
  <si>
    <t>Март 2025 г.</t>
  </si>
  <si>
    <t>Базис поставки: DAP, Красноярский край, Богучанский р-н, пос. Таежный</t>
  </si>
  <si>
    <t>Согласны</t>
  </si>
  <si>
    <t>Порядок оплаты: на 60-й (шестидесятый) календарный день со дня исполнения Поставщиком обязательств по поставке Товара, получения Покупателем от Поставщика оригиналов счетов-фактур, а также копий документов, подтверждающих факт поставки Товара и передачи относящихся к Товару документов Грузополучателю</t>
  </si>
  <si>
    <t>Согласны / не согласны (прописать свои условия)</t>
  </si>
  <si>
    <t xml:space="preserve">Гарантийный срок: </t>
  </si>
  <si>
    <t>ОПЦИОН:
- плюс 100 % при условии уведомления за 30 календарных дней до начала срока поставки дополнительного объема Товара. 
- минус 100% при условии уведомления за 30 календарных дней до начала срока поставки.</t>
  </si>
  <si>
    <t>Согласны / не согласны  (формулировку не менять, указать точное количество процентов и дней)</t>
  </si>
  <si>
    <t>М.П.</t>
  </si>
  <si>
    <t>Форма 6.5т «Техническое предложение»</t>
  </si>
  <si>
    <t>ТЕХНИЧЕСКОЕ ПРЕДЛОЖЕНИЕ</t>
  </si>
  <si>
    <t>Форма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</si>
</sst>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8"/>
      <name val="Arial"/>
    </font>
    <font>
      <u/>
      <sz val="11"/>
      <color rgb="FF000000"/>
      <name val="Calibri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sz val="11"/>
      <name val="Calibri"/>
      <family val="2"/>
      <charset val="204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sz val="10"/>
      <color rgb="FFFF0000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FF"/>
        <bgColor auto="1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</patternFill>
    </fill>
  </fills>
  <borders count="12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rgb="FF000000"/>
      </top>
      <bottom style="thin">
        <color indexed="8"/>
      </bottom>
      <diagonal/>
    </border>
    <border>
      <left/>
      <right/>
      <top style="thin">
        <color rgb="FF000000"/>
      </top>
      <bottom style="thin">
        <color indexed="8"/>
      </bottom>
      <diagonal/>
    </border>
    <border>
      <left/>
      <right style="thin">
        <color indexed="8"/>
      </right>
      <top style="thin">
        <color rgb="FF000000"/>
      </top>
      <bottom style="thin">
        <color indexed="8"/>
      </bottom>
      <diagonal/>
    </border>
  </borders>
  <cellStyleXfs count="2">
    <xf numFmtId="0" fontId="0" fillId="0" borderId="0"/>
    <xf numFmtId="0" fontId="6" fillId="0" borderId="1"/>
  </cellStyleXfs>
  <cellXfs count="49">
    <xf numFmtId="0" fontId="0" fillId="0" borderId="0" xfId="0"/>
    <xf numFmtId="0" fontId="0" fillId="0" borderId="0" xfId="0" applyAlignment="1">
      <alignment horizontal="left"/>
    </xf>
    <xf numFmtId="0" fontId="3" fillId="0" borderId="0" xfId="0" applyFont="1" applyAlignment="1">
      <alignment horizontal="left" wrapText="1"/>
    </xf>
    <xf numFmtId="0" fontId="4" fillId="0" borderId="3" xfId="0" applyFont="1" applyBorder="1" applyAlignment="1">
      <alignment horizontal="left"/>
    </xf>
    <xf numFmtId="0" fontId="0" fillId="0" borderId="4" xfId="0" applyBorder="1" applyAlignment="1">
      <alignment horizontal="left"/>
    </xf>
    <xf numFmtId="0" fontId="1" fillId="0" borderId="1" xfId="0" applyFont="1" applyBorder="1" applyAlignment="1">
      <alignment horizontal="right"/>
    </xf>
    <xf numFmtId="0" fontId="7" fillId="2" borderId="5" xfId="0" applyFont="1" applyFill="1" applyBorder="1" applyAlignment="1">
      <alignment horizontal="center" wrapText="1"/>
    </xf>
    <xf numFmtId="0" fontId="5" fillId="0" borderId="5" xfId="0" applyFont="1" applyBorder="1" applyAlignment="1">
      <alignment horizontal="center"/>
    </xf>
    <xf numFmtId="0" fontId="6" fillId="0" borderId="5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/>
    </xf>
    <xf numFmtId="0" fontId="5" fillId="3" borderId="5" xfId="0" applyFont="1" applyFill="1" applyBorder="1" applyAlignment="1">
      <alignment horizontal="center" wrapText="1"/>
    </xf>
    <xf numFmtId="0" fontId="5" fillId="3" borderId="5" xfId="0" applyFont="1" applyFill="1" applyBorder="1" applyAlignment="1">
      <alignment horizontal="center" vertical="top" wrapText="1"/>
    </xf>
    <xf numFmtId="0" fontId="6" fillId="4" borderId="7" xfId="1" applyFill="1" applyBorder="1"/>
    <xf numFmtId="0" fontId="6" fillId="0" borderId="7" xfId="1" applyBorder="1"/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5" fillId="5" borderId="6" xfId="1" applyFont="1" applyFill="1" applyBorder="1" applyAlignment="1">
      <alignment horizontal="left" wrapText="1"/>
    </xf>
    <xf numFmtId="0" fontId="5" fillId="5" borderId="7" xfId="1" applyFont="1" applyFill="1" applyBorder="1" applyAlignment="1">
      <alignment horizontal="left" wrapText="1"/>
    </xf>
    <xf numFmtId="0" fontId="6" fillId="0" borderId="7" xfId="1" applyBorder="1" applyAlignment="1">
      <alignment horizontal="center"/>
    </xf>
    <xf numFmtId="0" fontId="6" fillId="0" borderId="8" xfId="1" applyBorder="1" applyAlignment="1">
      <alignment horizontal="center"/>
    </xf>
    <xf numFmtId="0" fontId="5" fillId="3" borderId="6" xfId="0" applyFont="1" applyFill="1" applyBorder="1" applyAlignment="1">
      <alignment wrapText="1"/>
    </xf>
    <xf numFmtId="0" fontId="5" fillId="0" borderId="7" xfId="0" applyFont="1" applyBorder="1" applyAlignment="1">
      <alignment wrapText="1"/>
    </xf>
    <xf numFmtId="0" fontId="5" fillId="0" borderId="8" xfId="0" applyFont="1" applyBorder="1" applyAlignment="1">
      <alignment wrapText="1"/>
    </xf>
    <xf numFmtId="0" fontId="5" fillId="5" borderId="6" xfId="1" applyFont="1" applyFill="1" applyBorder="1" applyAlignment="1">
      <alignment horizontal="left" vertical="center" wrapText="1"/>
    </xf>
    <xf numFmtId="0" fontId="5" fillId="5" borderId="7" xfId="1" applyFont="1" applyFill="1" applyBorder="1" applyAlignment="1">
      <alignment horizontal="left" vertical="center" wrapText="1"/>
    </xf>
    <xf numFmtId="0" fontId="5" fillId="5" borderId="8" xfId="1" applyFont="1" applyFill="1" applyBorder="1" applyAlignment="1">
      <alignment horizontal="left" vertical="center" wrapText="1"/>
    </xf>
    <xf numFmtId="0" fontId="5" fillId="3" borderId="6" xfId="0" applyFont="1" applyFill="1" applyBorder="1" applyAlignment="1">
      <alignment vertical="center" wrapText="1"/>
    </xf>
    <xf numFmtId="0" fontId="5" fillId="0" borderId="7" xfId="0" applyFont="1" applyBorder="1" applyAlignment="1">
      <alignment vertical="center" wrapText="1"/>
    </xf>
    <xf numFmtId="0" fontId="5" fillId="0" borderId="8" xfId="0" applyFont="1" applyBorder="1" applyAlignment="1">
      <alignment vertical="center" wrapText="1"/>
    </xf>
    <xf numFmtId="0" fontId="6" fillId="0" borderId="5" xfId="0" applyFont="1" applyBorder="1" applyAlignment="1">
      <alignment horizontal="center" vertical="center" textRotation="90"/>
    </xf>
    <xf numFmtId="0" fontId="5" fillId="5" borderId="8" xfId="1" applyFont="1" applyFill="1" applyBorder="1" applyAlignment="1">
      <alignment horizontal="left" wrapText="1"/>
    </xf>
    <xf numFmtId="0" fontId="5" fillId="3" borderId="9" xfId="0" applyFont="1" applyFill="1" applyBorder="1" applyAlignment="1">
      <alignment wrapText="1"/>
    </xf>
    <xf numFmtId="0" fontId="5" fillId="0" borderId="10" xfId="0" applyFont="1" applyBorder="1" applyAlignment="1">
      <alignment wrapText="1"/>
    </xf>
    <xf numFmtId="0" fontId="5" fillId="0" borderId="11" xfId="0" applyFont="1" applyBorder="1" applyAlignment="1">
      <alignment wrapText="1"/>
    </xf>
    <xf numFmtId="0" fontId="5" fillId="2" borderId="5" xfId="0" applyFont="1" applyFill="1" applyBorder="1" applyAlignment="1">
      <alignment horizontal="center" textRotation="90" wrapText="1"/>
    </xf>
    <xf numFmtId="0" fontId="5" fillId="2" borderId="5" xfId="0" applyFont="1" applyFill="1" applyBorder="1" applyAlignment="1">
      <alignment horizontal="center" textRotation="90"/>
    </xf>
    <xf numFmtId="0" fontId="5" fillId="0" borderId="5" xfId="0" applyFont="1" applyBorder="1" applyAlignment="1">
      <alignment horizontal="center" textRotation="90" wrapText="1"/>
    </xf>
    <xf numFmtId="0" fontId="5" fillId="0" borderId="5" xfId="0" applyFont="1" applyBorder="1" applyAlignment="1">
      <alignment horizontal="center" wrapText="1"/>
    </xf>
    <xf numFmtId="0" fontId="5" fillId="0" borderId="5" xfId="0" applyFont="1" applyBorder="1" applyAlignment="1">
      <alignment horizontal="center" textRotation="90"/>
    </xf>
    <xf numFmtId="0" fontId="2" fillId="0" borderId="1" xfId="0" applyFont="1" applyBorder="1" applyAlignment="1">
      <alignment horizontal="center"/>
    </xf>
    <xf numFmtId="0" fontId="4" fillId="3" borderId="2" xfId="0" applyFont="1" applyFill="1" applyBorder="1" applyAlignment="1">
      <alignment horizontal="center"/>
    </xf>
    <xf numFmtId="0" fontId="8" fillId="0" borderId="0" xfId="0" applyFont="1" applyAlignment="1">
      <alignment horizontal="left"/>
    </xf>
    <xf numFmtId="0" fontId="5" fillId="0" borderId="5" xfId="0" applyFont="1" applyBorder="1" applyAlignment="1">
      <alignment horizontal="left" vertical="center" wrapText="1"/>
    </xf>
    <xf numFmtId="1" fontId="6" fillId="0" borderId="5" xfId="0" applyNumberFormat="1" applyFont="1" applyBorder="1" applyAlignment="1">
      <alignment horizontal="center" vertical="center" wrapText="1"/>
    </xf>
    <xf numFmtId="1" fontId="6" fillId="0" borderId="5" xfId="0" applyNumberFormat="1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0" fontId="0" fillId="0" borderId="5" xfId="0" applyBorder="1" applyAlignment="1">
      <alignment horizontal="center" wrapText="1"/>
    </xf>
  </cellXfs>
  <cellStyles count="2">
    <cellStyle name="Обычный" xfId="0" builtinId="0"/>
    <cellStyle name="Обычный 3" xfId="1" xr:uid="{F65F52CE-39CD-48F3-94C3-2160DBE48948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autoPageBreaks="0" fitToPage="1"/>
  </sheetPr>
  <dimension ref="A1:P49"/>
  <sheetViews>
    <sheetView tabSelected="1" zoomScaleNormal="100" workbookViewId="0">
      <selection activeCell="D9" sqref="D9:D10"/>
    </sheetView>
  </sheetViews>
  <sheetFormatPr defaultColWidth="10.5" defaultRowHeight="11.45" customHeight="1" x14ac:dyDescent="0.2"/>
  <cols>
    <col min="1" max="1" width="13" style="1" customWidth="1"/>
    <col min="2" max="2" width="15.83203125" style="1" customWidth="1"/>
    <col min="3" max="3" width="13.33203125" style="1" customWidth="1"/>
    <col min="4" max="4" width="50.83203125" style="1" customWidth="1"/>
    <col min="5" max="5" width="10.5" style="1" customWidth="1"/>
    <col min="6" max="6" width="13.83203125" style="1" customWidth="1"/>
    <col min="7" max="10" width="5.83203125" style="1" customWidth="1"/>
    <col min="11" max="16" width="10.5" style="1" customWidth="1"/>
  </cols>
  <sheetData>
    <row r="1" spans="1:16" ht="15" customHeight="1" x14ac:dyDescent="0.25">
      <c r="P1" s="5" t="s">
        <v>107</v>
      </c>
    </row>
    <row r="2" spans="1:16" ht="15" customHeight="1" x14ac:dyDescent="0.25">
      <c r="A2" s="41" t="s">
        <v>108</v>
      </c>
      <c r="B2" s="41"/>
      <c r="C2" s="41"/>
      <c r="D2" s="41"/>
      <c r="E2" s="41"/>
      <c r="F2" s="41"/>
      <c r="G2" s="41"/>
      <c r="H2" s="41"/>
      <c r="I2" s="41"/>
      <c r="J2" s="41"/>
    </row>
    <row r="3" spans="1:16" ht="29.1" customHeight="1" x14ac:dyDescent="0.25">
      <c r="A3" s="2" t="s">
        <v>0</v>
      </c>
      <c r="B3" s="42"/>
      <c r="C3" s="42"/>
      <c r="D3" s="42"/>
      <c r="E3" s="42"/>
    </row>
    <row r="4" spans="1:16" s="1" customFormat="1" ht="23.1" customHeight="1" x14ac:dyDescent="0.25">
      <c r="A4" s="2" t="s">
        <v>1</v>
      </c>
      <c r="B4" s="3" t="s">
        <v>96</v>
      </c>
      <c r="C4" s="3"/>
      <c r="D4" s="3"/>
      <c r="E4" s="3"/>
      <c r="F4" s="4"/>
    </row>
    <row r="5" spans="1:16" ht="15" customHeight="1" x14ac:dyDescent="0.2"/>
    <row r="6" spans="1:16" ht="15" customHeight="1" x14ac:dyDescent="0.2">
      <c r="A6" s="43" t="s">
        <v>2</v>
      </c>
      <c r="B6" s="17"/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17"/>
      <c r="P6" s="17"/>
    </row>
    <row r="7" spans="1:16" ht="11.25" x14ac:dyDescent="0.2">
      <c r="A7" s="40" t="s">
        <v>3</v>
      </c>
      <c r="B7" s="37" t="s">
        <v>4</v>
      </c>
      <c r="C7" s="39" t="s">
        <v>5</v>
      </c>
      <c r="D7" s="39"/>
      <c r="E7" s="39"/>
      <c r="F7" s="39"/>
      <c r="G7" s="39"/>
      <c r="H7" s="39"/>
      <c r="I7" s="39"/>
      <c r="J7" s="39"/>
      <c r="K7" s="39"/>
      <c r="L7" s="39" t="s">
        <v>6</v>
      </c>
      <c r="M7" s="48"/>
      <c r="N7" s="48"/>
      <c r="O7" s="48"/>
      <c r="P7" s="48"/>
    </row>
    <row r="8" spans="1:16" s="1" customFormat="1" ht="36.950000000000003" customHeight="1" x14ac:dyDescent="0.2">
      <c r="A8" s="40"/>
      <c r="B8" s="37"/>
      <c r="C8" s="47" t="s">
        <v>7</v>
      </c>
      <c r="D8" s="47"/>
      <c r="E8" s="47"/>
      <c r="F8" s="47"/>
      <c r="G8" s="40" t="s">
        <v>8</v>
      </c>
      <c r="H8" s="40" t="s">
        <v>9</v>
      </c>
      <c r="I8" s="37" t="s">
        <v>10</v>
      </c>
      <c r="J8" s="37" t="s">
        <v>11</v>
      </c>
      <c r="K8" s="6" t="s">
        <v>95</v>
      </c>
      <c r="L8" s="47" t="s">
        <v>12</v>
      </c>
      <c r="M8" s="47"/>
      <c r="N8" s="47"/>
      <c r="O8" s="47"/>
      <c r="P8" s="47"/>
    </row>
    <row r="9" spans="1:16" s="1" customFormat="1" ht="42" customHeight="1" x14ac:dyDescent="0.2">
      <c r="A9" s="40"/>
      <c r="B9" s="37"/>
      <c r="C9" s="36" t="s">
        <v>16</v>
      </c>
      <c r="D9" s="36" t="s">
        <v>17</v>
      </c>
      <c r="E9" s="36" t="s">
        <v>18</v>
      </c>
      <c r="F9" s="36" t="s">
        <v>19</v>
      </c>
      <c r="G9" s="40"/>
      <c r="H9" s="40"/>
      <c r="I9" s="37"/>
      <c r="J9" s="37"/>
      <c r="K9" s="37" t="s">
        <v>98</v>
      </c>
      <c r="L9" s="38" t="s">
        <v>20</v>
      </c>
      <c r="M9" s="38" t="s">
        <v>21</v>
      </c>
      <c r="N9" s="38" t="s">
        <v>19</v>
      </c>
      <c r="O9" s="38" t="s">
        <v>22</v>
      </c>
      <c r="P9" s="38" t="s">
        <v>23</v>
      </c>
    </row>
    <row r="10" spans="1:16" s="1" customFormat="1" ht="42" customHeight="1" x14ac:dyDescent="0.2">
      <c r="A10" s="40"/>
      <c r="B10" s="37"/>
      <c r="C10" s="36"/>
      <c r="D10" s="36"/>
      <c r="E10" s="36"/>
      <c r="F10" s="36"/>
      <c r="G10" s="40"/>
      <c r="H10" s="40"/>
      <c r="I10" s="37"/>
      <c r="J10" s="37"/>
      <c r="K10" s="37"/>
      <c r="L10" s="38"/>
      <c r="M10" s="38"/>
      <c r="N10" s="38"/>
      <c r="O10" s="38"/>
      <c r="P10" s="38"/>
    </row>
    <row r="11" spans="1:16" ht="11.1" customHeight="1" x14ac:dyDescent="0.2">
      <c r="A11" s="7" t="s">
        <v>24</v>
      </c>
      <c r="B11" s="7">
        <f>A11+1</f>
        <v>2</v>
      </c>
      <c r="C11" s="7">
        <f t="shared" ref="C11:P11" si="0">B11+1</f>
        <v>3</v>
      </c>
      <c r="D11" s="7">
        <f t="shared" si="0"/>
        <v>4</v>
      </c>
      <c r="E11" s="7">
        <f t="shared" si="0"/>
        <v>5</v>
      </c>
      <c r="F11" s="7">
        <f t="shared" si="0"/>
        <v>6</v>
      </c>
      <c r="G11" s="7">
        <f t="shared" si="0"/>
        <v>7</v>
      </c>
      <c r="H11" s="7">
        <f t="shared" si="0"/>
        <v>8</v>
      </c>
      <c r="I11" s="7">
        <f t="shared" si="0"/>
        <v>9</v>
      </c>
      <c r="J11" s="7">
        <f t="shared" si="0"/>
        <v>10</v>
      </c>
      <c r="K11" s="7">
        <f t="shared" si="0"/>
        <v>11</v>
      </c>
      <c r="L11" s="7">
        <f t="shared" si="0"/>
        <v>12</v>
      </c>
      <c r="M11" s="7">
        <f t="shared" si="0"/>
        <v>13</v>
      </c>
      <c r="N11" s="7">
        <f t="shared" si="0"/>
        <v>14</v>
      </c>
      <c r="O11" s="7">
        <f t="shared" si="0"/>
        <v>15</v>
      </c>
      <c r="P11" s="7">
        <f t="shared" si="0"/>
        <v>16</v>
      </c>
    </row>
    <row r="12" spans="1:16" ht="22.5" x14ac:dyDescent="0.2">
      <c r="A12" s="8">
        <v>1</v>
      </c>
      <c r="B12" s="9" t="s">
        <v>14</v>
      </c>
      <c r="C12" s="9" t="s">
        <v>31</v>
      </c>
      <c r="D12" s="44" t="s">
        <v>32</v>
      </c>
      <c r="E12" s="9" t="s">
        <v>109</v>
      </c>
      <c r="F12" s="9" t="s">
        <v>25</v>
      </c>
      <c r="G12" s="31" t="s">
        <v>97</v>
      </c>
      <c r="H12" s="31" t="s">
        <v>97</v>
      </c>
      <c r="I12" s="9" t="s">
        <v>26</v>
      </c>
      <c r="J12" s="45">
        <v>1</v>
      </c>
      <c r="K12" s="46">
        <f t="shared" ref="K12:K42" si="1">J12</f>
        <v>1</v>
      </c>
      <c r="L12" s="10"/>
      <c r="M12" s="10"/>
      <c r="N12" s="10"/>
      <c r="O12" s="11"/>
      <c r="P12" s="12"/>
    </row>
    <row r="13" spans="1:16" ht="22.5" x14ac:dyDescent="0.2">
      <c r="A13" s="8">
        <f>A12+1</f>
        <v>2</v>
      </c>
      <c r="B13" s="9" t="s">
        <v>14</v>
      </c>
      <c r="C13" s="9" t="s">
        <v>60</v>
      </c>
      <c r="D13" s="44" t="s">
        <v>61</v>
      </c>
      <c r="E13" s="9" t="s">
        <v>109</v>
      </c>
      <c r="F13" s="9" t="s">
        <v>25</v>
      </c>
      <c r="G13" s="31"/>
      <c r="H13" s="31"/>
      <c r="I13" s="9" t="s">
        <v>26</v>
      </c>
      <c r="J13" s="45">
        <v>1</v>
      </c>
      <c r="K13" s="46">
        <f t="shared" si="1"/>
        <v>1</v>
      </c>
      <c r="L13" s="10"/>
      <c r="M13" s="10"/>
      <c r="N13" s="10"/>
      <c r="O13" s="11"/>
      <c r="P13" s="12"/>
    </row>
    <row r="14" spans="1:16" ht="22.5" x14ac:dyDescent="0.2">
      <c r="A14" s="8">
        <f t="shared" ref="A14:A42" si="2">A13+1</f>
        <v>3</v>
      </c>
      <c r="B14" s="9" t="s">
        <v>14</v>
      </c>
      <c r="C14" s="9" t="s">
        <v>38</v>
      </c>
      <c r="D14" s="44" t="s">
        <v>39</v>
      </c>
      <c r="E14" s="9" t="s">
        <v>109</v>
      </c>
      <c r="F14" s="9" t="s">
        <v>25</v>
      </c>
      <c r="G14" s="31"/>
      <c r="H14" s="31"/>
      <c r="I14" s="9" t="s">
        <v>26</v>
      </c>
      <c r="J14" s="45">
        <v>1</v>
      </c>
      <c r="K14" s="46">
        <f t="shared" si="1"/>
        <v>1</v>
      </c>
      <c r="L14" s="10"/>
      <c r="M14" s="10"/>
      <c r="N14" s="10"/>
      <c r="O14" s="11"/>
      <c r="P14" s="12"/>
    </row>
    <row r="15" spans="1:16" ht="45" x14ac:dyDescent="0.2">
      <c r="A15" s="8">
        <f t="shared" si="2"/>
        <v>4</v>
      </c>
      <c r="B15" s="9" t="s">
        <v>15</v>
      </c>
      <c r="C15" s="9" t="s">
        <v>52</v>
      </c>
      <c r="D15" s="44" t="s">
        <v>53</v>
      </c>
      <c r="E15" s="9" t="s">
        <v>109</v>
      </c>
      <c r="F15" s="9" t="s">
        <v>25</v>
      </c>
      <c r="G15" s="31"/>
      <c r="H15" s="31"/>
      <c r="I15" s="9" t="s">
        <v>26</v>
      </c>
      <c r="J15" s="45">
        <v>6</v>
      </c>
      <c r="K15" s="46">
        <f t="shared" si="1"/>
        <v>6</v>
      </c>
      <c r="L15" s="10"/>
      <c r="M15" s="10"/>
      <c r="N15" s="10"/>
      <c r="O15" s="11"/>
      <c r="P15" s="12"/>
    </row>
    <row r="16" spans="1:16" ht="22.5" x14ac:dyDescent="0.2">
      <c r="A16" s="8">
        <f t="shared" si="2"/>
        <v>5</v>
      </c>
      <c r="B16" s="9" t="s">
        <v>14</v>
      </c>
      <c r="C16" s="9" t="s">
        <v>54</v>
      </c>
      <c r="D16" s="44" t="s">
        <v>55</v>
      </c>
      <c r="E16" s="9" t="s">
        <v>109</v>
      </c>
      <c r="F16" s="9" t="s">
        <v>25</v>
      </c>
      <c r="G16" s="31"/>
      <c r="H16" s="31"/>
      <c r="I16" s="9" t="s">
        <v>26</v>
      </c>
      <c r="J16" s="45">
        <v>4</v>
      </c>
      <c r="K16" s="46">
        <f t="shared" si="1"/>
        <v>4</v>
      </c>
      <c r="L16" s="10"/>
      <c r="M16" s="10"/>
      <c r="N16" s="10"/>
      <c r="O16" s="11"/>
      <c r="P16" s="12"/>
    </row>
    <row r="17" spans="1:16" ht="22.5" x14ac:dyDescent="0.2">
      <c r="A17" s="8">
        <f t="shared" si="2"/>
        <v>6</v>
      </c>
      <c r="B17" s="9" t="s">
        <v>14</v>
      </c>
      <c r="C17" s="9" t="s">
        <v>56</v>
      </c>
      <c r="D17" s="44" t="s">
        <v>57</v>
      </c>
      <c r="E17" s="9" t="s">
        <v>109</v>
      </c>
      <c r="F17" s="9" t="s">
        <v>25</v>
      </c>
      <c r="G17" s="31"/>
      <c r="H17" s="31"/>
      <c r="I17" s="9" t="s">
        <v>26</v>
      </c>
      <c r="J17" s="45">
        <v>1</v>
      </c>
      <c r="K17" s="46">
        <f t="shared" si="1"/>
        <v>1</v>
      </c>
      <c r="L17" s="10"/>
      <c r="M17" s="10"/>
      <c r="N17" s="10"/>
      <c r="O17" s="11"/>
      <c r="P17" s="12"/>
    </row>
    <row r="18" spans="1:16" ht="45" x14ac:dyDescent="0.2">
      <c r="A18" s="8">
        <f t="shared" si="2"/>
        <v>7</v>
      </c>
      <c r="B18" s="9" t="s">
        <v>15</v>
      </c>
      <c r="C18" s="9" t="s">
        <v>58</v>
      </c>
      <c r="D18" s="44" t="s">
        <v>59</v>
      </c>
      <c r="E18" s="9" t="s">
        <v>109</v>
      </c>
      <c r="F18" s="9" t="s">
        <v>25</v>
      </c>
      <c r="G18" s="31"/>
      <c r="H18" s="31"/>
      <c r="I18" s="9" t="s">
        <v>26</v>
      </c>
      <c r="J18" s="45">
        <v>3</v>
      </c>
      <c r="K18" s="46">
        <f t="shared" si="1"/>
        <v>3</v>
      </c>
      <c r="L18" s="10"/>
      <c r="M18" s="10"/>
      <c r="N18" s="10"/>
      <c r="O18" s="11"/>
      <c r="P18" s="12"/>
    </row>
    <row r="19" spans="1:16" ht="22.5" x14ac:dyDescent="0.2">
      <c r="A19" s="8">
        <f t="shared" si="2"/>
        <v>8</v>
      </c>
      <c r="B19" s="9" t="s">
        <v>14</v>
      </c>
      <c r="C19" s="9" t="s">
        <v>62</v>
      </c>
      <c r="D19" s="44" t="s">
        <v>63</v>
      </c>
      <c r="E19" s="9" t="s">
        <v>109</v>
      </c>
      <c r="F19" s="9" t="s">
        <v>25</v>
      </c>
      <c r="G19" s="31"/>
      <c r="H19" s="31"/>
      <c r="I19" s="9" t="s">
        <v>26</v>
      </c>
      <c r="J19" s="45">
        <v>3</v>
      </c>
      <c r="K19" s="46">
        <f t="shared" si="1"/>
        <v>3</v>
      </c>
      <c r="L19" s="10"/>
      <c r="M19" s="10"/>
      <c r="N19" s="10"/>
      <c r="O19" s="11"/>
      <c r="P19" s="12"/>
    </row>
    <row r="20" spans="1:16" ht="22.5" x14ac:dyDescent="0.2">
      <c r="A20" s="8">
        <f t="shared" si="2"/>
        <v>9</v>
      </c>
      <c r="B20" s="9" t="s">
        <v>14</v>
      </c>
      <c r="C20" s="9" t="s">
        <v>64</v>
      </c>
      <c r="D20" s="44" t="s">
        <v>65</v>
      </c>
      <c r="E20" s="9" t="s">
        <v>109</v>
      </c>
      <c r="F20" s="9" t="s">
        <v>25</v>
      </c>
      <c r="G20" s="31"/>
      <c r="H20" s="31"/>
      <c r="I20" s="9" t="s">
        <v>26</v>
      </c>
      <c r="J20" s="45">
        <v>1</v>
      </c>
      <c r="K20" s="46">
        <f t="shared" si="1"/>
        <v>1</v>
      </c>
      <c r="L20" s="10"/>
      <c r="M20" s="10"/>
      <c r="N20" s="10"/>
      <c r="O20" s="11"/>
      <c r="P20" s="12"/>
    </row>
    <row r="21" spans="1:16" ht="45" x14ac:dyDescent="0.2">
      <c r="A21" s="8">
        <f t="shared" si="2"/>
        <v>10</v>
      </c>
      <c r="B21" s="9" t="s">
        <v>13</v>
      </c>
      <c r="C21" s="9" t="s">
        <v>66</v>
      </c>
      <c r="D21" s="44" t="s">
        <v>67</v>
      </c>
      <c r="E21" s="9" t="s">
        <v>109</v>
      </c>
      <c r="F21" s="9" t="s">
        <v>25</v>
      </c>
      <c r="G21" s="31"/>
      <c r="H21" s="31"/>
      <c r="I21" s="9" t="s">
        <v>26</v>
      </c>
      <c r="J21" s="45">
        <v>1</v>
      </c>
      <c r="K21" s="46">
        <f t="shared" si="1"/>
        <v>1</v>
      </c>
      <c r="L21" s="10"/>
      <c r="M21" s="10"/>
      <c r="N21" s="10"/>
      <c r="O21" s="11"/>
      <c r="P21" s="12"/>
    </row>
    <row r="22" spans="1:16" ht="22.5" x14ac:dyDescent="0.2">
      <c r="A22" s="8">
        <f t="shared" si="2"/>
        <v>11</v>
      </c>
      <c r="B22" s="9" t="s">
        <v>14</v>
      </c>
      <c r="C22" s="9" t="s">
        <v>68</v>
      </c>
      <c r="D22" s="44" t="s">
        <v>69</v>
      </c>
      <c r="E22" s="9" t="s">
        <v>109</v>
      </c>
      <c r="F22" s="9" t="s">
        <v>25</v>
      </c>
      <c r="G22" s="31"/>
      <c r="H22" s="31"/>
      <c r="I22" s="9" t="s">
        <v>26</v>
      </c>
      <c r="J22" s="45">
        <v>3</v>
      </c>
      <c r="K22" s="46">
        <f t="shared" si="1"/>
        <v>3</v>
      </c>
      <c r="L22" s="10"/>
      <c r="M22" s="10"/>
      <c r="N22" s="10"/>
      <c r="O22" s="11"/>
      <c r="P22" s="12"/>
    </row>
    <row r="23" spans="1:16" ht="22.5" x14ac:dyDescent="0.2">
      <c r="A23" s="8">
        <f t="shared" si="2"/>
        <v>12</v>
      </c>
      <c r="B23" s="9" t="s">
        <v>14</v>
      </c>
      <c r="C23" s="9" t="s">
        <v>70</v>
      </c>
      <c r="D23" s="44" t="s">
        <v>71</v>
      </c>
      <c r="E23" s="9" t="s">
        <v>109</v>
      </c>
      <c r="F23" s="9" t="s">
        <v>25</v>
      </c>
      <c r="G23" s="31"/>
      <c r="H23" s="31"/>
      <c r="I23" s="9" t="s">
        <v>26</v>
      </c>
      <c r="J23" s="45">
        <v>1</v>
      </c>
      <c r="K23" s="46">
        <f t="shared" si="1"/>
        <v>1</v>
      </c>
      <c r="L23" s="10"/>
      <c r="M23" s="10"/>
      <c r="N23" s="10"/>
      <c r="O23" s="11"/>
      <c r="P23" s="12"/>
    </row>
    <row r="24" spans="1:16" ht="22.5" x14ac:dyDescent="0.2">
      <c r="A24" s="8">
        <f t="shared" si="2"/>
        <v>13</v>
      </c>
      <c r="B24" s="9" t="s">
        <v>14</v>
      </c>
      <c r="C24" s="9" t="s">
        <v>43</v>
      </c>
      <c r="D24" s="44" t="s">
        <v>44</v>
      </c>
      <c r="E24" s="9" t="s">
        <v>109</v>
      </c>
      <c r="F24" s="9" t="s">
        <v>25</v>
      </c>
      <c r="G24" s="31"/>
      <c r="H24" s="31"/>
      <c r="I24" s="9" t="s">
        <v>26</v>
      </c>
      <c r="J24" s="45">
        <v>1</v>
      </c>
      <c r="K24" s="46">
        <f t="shared" si="1"/>
        <v>1</v>
      </c>
      <c r="L24" s="10"/>
      <c r="M24" s="10"/>
      <c r="N24" s="10"/>
      <c r="O24" s="11"/>
      <c r="P24" s="12"/>
    </row>
    <row r="25" spans="1:16" ht="22.5" x14ac:dyDescent="0.2">
      <c r="A25" s="8">
        <f t="shared" si="2"/>
        <v>14</v>
      </c>
      <c r="B25" s="9" t="s">
        <v>14</v>
      </c>
      <c r="C25" s="9" t="s">
        <v>45</v>
      </c>
      <c r="D25" s="44" t="s">
        <v>46</v>
      </c>
      <c r="E25" s="9" t="s">
        <v>109</v>
      </c>
      <c r="F25" s="9" t="s">
        <v>25</v>
      </c>
      <c r="G25" s="31"/>
      <c r="H25" s="31"/>
      <c r="I25" s="9" t="s">
        <v>26</v>
      </c>
      <c r="J25" s="45">
        <v>3</v>
      </c>
      <c r="K25" s="46">
        <f t="shared" si="1"/>
        <v>3</v>
      </c>
      <c r="L25" s="10"/>
      <c r="M25" s="10"/>
      <c r="N25" s="10"/>
      <c r="O25" s="11"/>
      <c r="P25" s="12"/>
    </row>
    <row r="26" spans="1:16" ht="22.5" x14ac:dyDescent="0.2">
      <c r="A26" s="8">
        <f t="shared" si="2"/>
        <v>15</v>
      </c>
      <c r="B26" s="9" t="s">
        <v>14</v>
      </c>
      <c r="C26" s="9" t="s">
        <v>90</v>
      </c>
      <c r="D26" s="44" t="s">
        <v>91</v>
      </c>
      <c r="E26" s="9" t="s">
        <v>109</v>
      </c>
      <c r="F26" s="9" t="s">
        <v>25</v>
      </c>
      <c r="G26" s="31"/>
      <c r="H26" s="31"/>
      <c r="I26" s="9" t="s">
        <v>26</v>
      </c>
      <c r="J26" s="45">
        <v>3</v>
      </c>
      <c r="K26" s="46">
        <f t="shared" si="1"/>
        <v>3</v>
      </c>
      <c r="L26" s="10"/>
      <c r="M26" s="10"/>
      <c r="N26" s="10"/>
      <c r="O26" s="11"/>
      <c r="P26" s="12"/>
    </row>
    <row r="27" spans="1:16" ht="22.5" x14ac:dyDescent="0.2">
      <c r="A27" s="8">
        <f t="shared" si="2"/>
        <v>16</v>
      </c>
      <c r="B27" s="9" t="s">
        <v>14</v>
      </c>
      <c r="C27" s="9" t="s">
        <v>83</v>
      </c>
      <c r="D27" s="44" t="s">
        <v>84</v>
      </c>
      <c r="E27" s="9" t="s">
        <v>109</v>
      </c>
      <c r="F27" s="9" t="s">
        <v>25</v>
      </c>
      <c r="G27" s="31"/>
      <c r="H27" s="31"/>
      <c r="I27" s="9" t="s">
        <v>26</v>
      </c>
      <c r="J27" s="45">
        <v>6</v>
      </c>
      <c r="K27" s="46">
        <f t="shared" si="1"/>
        <v>6</v>
      </c>
      <c r="L27" s="10"/>
      <c r="M27" s="10"/>
      <c r="N27" s="10"/>
      <c r="O27" s="11"/>
      <c r="P27" s="12"/>
    </row>
    <row r="28" spans="1:16" ht="22.5" x14ac:dyDescent="0.2">
      <c r="A28" s="8">
        <f t="shared" si="2"/>
        <v>17</v>
      </c>
      <c r="B28" s="9" t="s">
        <v>14</v>
      </c>
      <c r="C28" s="9" t="s">
        <v>27</v>
      </c>
      <c r="D28" s="44" t="s">
        <v>28</v>
      </c>
      <c r="E28" s="9" t="s">
        <v>109</v>
      </c>
      <c r="F28" s="9" t="s">
        <v>25</v>
      </c>
      <c r="G28" s="31"/>
      <c r="H28" s="31"/>
      <c r="I28" s="9" t="s">
        <v>26</v>
      </c>
      <c r="J28" s="45">
        <v>1</v>
      </c>
      <c r="K28" s="46">
        <f t="shared" si="1"/>
        <v>1</v>
      </c>
      <c r="L28" s="10"/>
      <c r="M28" s="10"/>
      <c r="N28" s="10"/>
      <c r="O28" s="11"/>
      <c r="P28" s="12"/>
    </row>
    <row r="29" spans="1:16" ht="22.5" x14ac:dyDescent="0.2">
      <c r="A29" s="8">
        <f t="shared" si="2"/>
        <v>18</v>
      </c>
      <c r="B29" s="9" t="s">
        <v>14</v>
      </c>
      <c r="C29" s="9" t="s">
        <v>33</v>
      </c>
      <c r="D29" s="44" t="s">
        <v>34</v>
      </c>
      <c r="E29" s="9" t="s">
        <v>109</v>
      </c>
      <c r="F29" s="9" t="s">
        <v>25</v>
      </c>
      <c r="G29" s="31"/>
      <c r="H29" s="31"/>
      <c r="I29" s="9" t="s">
        <v>26</v>
      </c>
      <c r="J29" s="45">
        <v>2</v>
      </c>
      <c r="K29" s="46">
        <f t="shared" si="1"/>
        <v>2</v>
      </c>
      <c r="L29" s="10"/>
      <c r="M29" s="10"/>
      <c r="N29" s="10"/>
      <c r="O29" s="11"/>
      <c r="P29" s="12"/>
    </row>
    <row r="30" spans="1:16" ht="22.5" x14ac:dyDescent="0.2">
      <c r="A30" s="8">
        <f t="shared" si="2"/>
        <v>19</v>
      </c>
      <c r="B30" s="9" t="s">
        <v>14</v>
      </c>
      <c r="C30" s="9" t="s">
        <v>35</v>
      </c>
      <c r="D30" s="44" t="s">
        <v>36</v>
      </c>
      <c r="E30" s="9" t="s">
        <v>109</v>
      </c>
      <c r="F30" s="9" t="s">
        <v>25</v>
      </c>
      <c r="G30" s="31"/>
      <c r="H30" s="31"/>
      <c r="I30" s="9" t="s">
        <v>37</v>
      </c>
      <c r="J30" s="45">
        <v>3</v>
      </c>
      <c r="K30" s="46">
        <f t="shared" si="1"/>
        <v>3</v>
      </c>
      <c r="L30" s="10"/>
      <c r="M30" s="10"/>
      <c r="N30" s="10"/>
      <c r="O30" s="11"/>
      <c r="P30" s="12"/>
    </row>
    <row r="31" spans="1:16" ht="22.5" x14ac:dyDescent="0.2">
      <c r="A31" s="8">
        <f t="shared" si="2"/>
        <v>20</v>
      </c>
      <c r="B31" s="9" t="s">
        <v>14</v>
      </c>
      <c r="C31" s="9" t="s">
        <v>40</v>
      </c>
      <c r="D31" s="44" t="s">
        <v>41</v>
      </c>
      <c r="E31" s="9" t="s">
        <v>109</v>
      </c>
      <c r="F31" s="9" t="s">
        <v>25</v>
      </c>
      <c r="G31" s="31"/>
      <c r="H31" s="31"/>
      <c r="I31" s="9" t="s">
        <v>42</v>
      </c>
      <c r="J31" s="45">
        <v>120</v>
      </c>
      <c r="K31" s="46">
        <f t="shared" si="1"/>
        <v>120</v>
      </c>
      <c r="L31" s="10"/>
      <c r="M31" s="10"/>
      <c r="N31" s="10"/>
      <c r="O31" s="11"/>
      <c r="P31" s="12"/>
    </row>
    <row r="32" spans="1:16" ht="22.5" x14ac:dyDescent="0.2">
      <c r="A32" s="8">
        <f t="shared" si="2"/>
        <v>21</v>
      </c>
      <c r="B32" s="9" t="s">
        <v>14</v>
      </c>
      <c r="C32" s="9" t="s">
        <v>88</v>
      </c>
      <c r="D32" s="44" t="s">
        <v>89</v>
      </c>
      <c r="E32" s="9" t="s">
        <v>109</v>
      </c>
      <c r="F32" s="9" t="s">
        <v>25</v>
      </c>
      <c r="G32" s="31"/>
      <c r="H32" s="31"/>
      <c r="I32" s="9" t="s">
        <v>26</v>
      </c>
      <c r="J32" s="45">
        <v>1</v>
      </c>
      <c r="K32" s="46">
        <f t="shared" si="1"/>
        <v>1</v>
      </c>
      <c r="L32" s="10"/>
      <c r="M32" s="10"/>
      <c r="N32" s="10"/>
      <c r="O32" s="11"/>
      <c r="P32" s="12"/>
    </row>
    <row r="33" spans="1:16" ht="22.5" x14ac:dyDescent="0.2">
      <c r="A33" s="8">
        <f t="shared" si="2"/>
        <v>22</v>
      </c>
      <c r="B33" s="9" t="s">
        <v>14</v>
      </c>
      <c r="C33" s="9" t="s">
        <v>77</v>
      </c>
      <c r="D33" s="44" t="s">
        <v>78</v>
      </c>
      <c r="E33" s="9" t="s">
        <v>109</v>
      </c>
      <c r="F33" s="9" t="s">
        <v>25</v>
      </c>
      <c r="G33" s="31"/>
      <c r="H33" s="31"/>
      <c r="I33" s="9" t="s">
        <v>26</v>
      </c>
      <c r="J33" s="45">
        <v>15</v>
      </c>
      <c r="K33" s="46">
        <f t="shared" si="1"/>
        <v>15</v>
      </c>
      <c r="L33" s="10"/>
      <c r="M33" s="10"/>
      <c r="N33" s="10"/>
      <c r="O33" s="11"/>
      <c r="P33" s="12"/>
    </row>
    <row r="34" spans="1:16" ht="22.5" x14ac:dyDescent="0.2">
      <c r="A34" s="8">
        <f t="shared" si="2"/>
        <v>23</v>
      </c>
      <c r="B34" s="9" t="s">
        <v>14</v>
      </c>
      <c r="C34" s="9" t="s">
        <v>92</v>
      </c>
      <c r="D34" s="44" t="s">
        <v>93</v>
      </c>
      <c r="E34" s="9" t="s">
        <v>109</v>
      </c>
      <c r="F34" s="9" t="s">
        <v>25</v>
      </c>
      <c r="G34" s="31"/>
      <c r="H34" s="31"/>
      <c r="I34" s="9" t="s">
        <v>26</v>
      </c>
      <c r="J34" s="45">
        <v>1</v>
      </c>
      <c r="K34" s="46">
        <f t="shared" si="1"/>
        <v>1</v>
      </c>
      <c r="L34" s="10"/>
      <c r="M34" s="10"/>
      <c r="N34" s="10"/>
      <c r="O34" s="11"/>
      <c r="P34" s="12"/>
    </row>
    <row r="35" spans="1:16" ht="22.5" x14ac:dyDescent="0.2">
      <c r="A35" s="8">
        <f t="shared" si="2"/>
        <v>24</v>
      </c>
      <c r="B35" s="9" t="s">
        <v>14</v>
      </c>
      <c r="C35" s="9" t="s">
        <v>50</v>
      </c>
      <c r="D35" s="44" t="s">
        <v>51</v>
      </c>
      <c r="E35" s="9" t="s">
        <v>109</v>
      </c>
      <c r="F35" s="9" t="s">
        <v>25</v>
      </c>
      <c r="G35" s="31"/>
      <c r="H35" s="31"/>
      <c r="I35" s="9" t="s">
        <v>26</v>
      </c>
      <c r="J35" s="45">
        <v>3</v>
      </c>
      <c r="K35" s="46">
        <f t="shared" si="1"/>
        <v>3</v>
      </c>
      <c r="L35" s="10"/>
      <c r="M35" s="10"/>
      <c r="N35" s="10"/>
      <c r="O35" s="11"/>
      <c r="P35" s="12"/>
    </row>
    <row r="36" spans="1:16" ht="22.5" x14ac:dyDescent="0.2">
      <c r="A36" s="8">
        <f t="shared" si="2"/>
        <v>25</v>
      </c>
      <c r="B36" s="9" t="s">
        <v>14</v>
      </c>
      <c r="C36" s="9" t="s">
        <v>29</v>
      </c>
      <c r="D36" s="44" t="s">
        <v>30</v>
      </c>
      <c r="E36" s="9" t="s">
        <v>109</v>
      </c>
      <c r="F36" s="9" t="s">
        <v>25</v>
      </c>
      <c r="G36" s="31"/>
      <c r="H36" s="31"/>
      <c r="I36" s="9" t="s">
        <v>26</v>
      </c>
      <c r="J36" s="45">
        <v>2</v>
      </c>
      <c r="K36" s="46">
        <f t="shared" si="1"/>
        <v>2</v>
      </c>
      <c r="L36" s="10"/>
      <c r="M36" s="10"/>
      <c r="N36" s="10"/>
      <c r="O36" s="11"/>
      <c r="P36" s="12"/>
    </row>
    <row r="37" spans="1:16" ht="33.75" x14ac:dyDescent="0.2">
      <c r="A37" s="8">
        <f t="shared" si="2"/>
        <v>26</v>
      </c>
      <c r="B37" s="9" t="s">
        <v>14</v>
      </c>
      <c r="C37" s="9" t="s">
        <v>72</v>
      </c>
      <c r="D37" s="44" t="s">
        <v>73</v>
      </c>
      <c r="E37" s="9" t="s">
        <v>109</v>
      </c>
      <c r="F37" s="9" t="s">
        <v>25</v>
      </c>
      <c r="G37" s="31"/>
      <c r="H37" s="31"/>
      <c r="I37" s="9" t="s">
        <v>74</v>
      </c>
      <c r="J37" s="45">
        <v>1</v>
      </c>
      <c r="K37" s="46">
        <f t="shared" si="1"/>
        <v>1</v>
      </c>
      <c r="L37" s="10"/>
      <c r="M37" s="10"/>
      <c r="N37" s="10"/>
      <c r="O37" s="11"/>
      <c r="P37" s="12"/>
    </row>
    <row r="38" spans="1:16" ht="22.5" x14ac:dyDescent="0.2">
      <c r="A38" s="8">
        <f t="shared" si="2"/>
        <v>27</v>
      </c>
      <c r="B38" s="9" t="s">
        <v>14</v>
      </c>
      <c r="C38" s="9" t="s">
        <v>75</v>
      </c>
      <c r="D38" s="44" t="s">
        <v>76</v>
      </c>
      <c r="E38" s="9" t="s">
        <v>109</v>
      </c>
      <c r="F38" s="9" t="s">
        <v>25</v>
      </c>
      <c r="G38" s="31"/>
      <c r="H38" s="31"/>
      <c r="I38" s="9" t="s">
        <v>74</v>
      </c>
      <c r="J38" s="45">
        <v>1</v>
      </c>
      <c r="K38" s="46">
        <f t="shared" si="1"/>
        <v>1</v>
      </c>
      <c r="L38" s="10"/>
      <c r="M38" s="10"/>
      <c r="N38" s="10"/>
      <c r="O38" s="11"/>
      <c r="P38" s="12"/>
    </row>
    <row r="39" spans="1:16" ht="22.5" x14ac:dyDescent="0.2">
      <c r="A39" s="8">
        <f t="shared" si="2"/>
        <v>28</v>
      </c>
      <c r="B39" s="9" t="s">
        <v>14</v>
      </c>
      <c r="C39" s="9" t="s">
        <v>81</v>
      </c>
      <c r="D39" s="44" t="s">
        <v>82</v>
      </c>
      <c r="E39" s="9" t="s">
        <v>109</v>
      </c>
      <c r="F39" s="9" t="s">
        <v>25</v>
      </c>
      <c r="G39" s="31"/>
      <c r="H39" s="31"/>
      <c r="I39" s="9" t="s">
        <v>26</v>
      </c>
      <c r="J39" s="45">
        <v>1</v>
      </c>
      <c r="K39" s="46">
        <f t="shared" si="1"/>
        <v>1</v>
      </c>
      <c r="L39" s="10"/>
      <c r="M39" s="10"/>
      <c r="N39" s="10"/>
      <c r="O39" s="11"/>
      <c r="P39" s="12"/>
    </row>
    <row r="40" spans="1:16" ht="22.5" x14ac:dyDescent="0.2">
      <c r="A40" s="8">
        <f t="shared" si="2"/>
        <v>29</v>
      </c>
      <c r="B40" s="9" t="s">
        <v>14</v>
      </c>
      <c r="C40" s="9" t="s">
        <v>85</v>
      </c>
      <c r="D40" s="44" t="s">
        <v>86</v>
      </c>
      <c r="E40" s="9" t="s">
        <v>109</v>
      </c>
      <c r="F40" s="9" t="s">
        <v>25</v>
      </c>
      <c r="G40" s="31"/>
      <c r="H40" s="31"/>
      <c r="I40" s="9" t="s">
        <v>87</v>
      </c>
      <c r="J40" s="45">
        <v>1</v>
      </c>
      <c r="K40" s="46">
        <f t="shared" si="1"/>
        <v>1</v>
      </c>
      <c r="L40" s="10"/>
      <c r="M40" s="10"/>
      <c r="N40" s="10"/>
      <c r="O40" s="11"/>
      <c r="P40" s="12"/>
    </row>
    <row r="41" spans="1:16" ht="22.5" x14ac:dyDescent="0.2">
      <c r="A41" s="8">
        <f t="shared" si="2"/>
        <v>30</v>
      </c>
      <c r="B41" s="9" t="s">
        <v>14</v>
      </c>
      <c r="C41" s="9" t="s">
        <v>79</v>
      </c>
      <c r="D41" s="44" t="s">
        <v>80</v>
      </c>
      <c r="E41" s="9" t="s">
        <v>109</v>
      </c>
      <c r="F41" s="9" t="s">
        <v>25</v>
      </c>
      <c r="G41" s="31"/>
      <c r="H41" s="31"/>
      <c r="I41" s="9" t="s">
        <v>26</v>
      </c>
      <c r="J41" s="45">
        <v>2</v>
      </c>
      <c r="K41" s="46">
        <f t="shared" si="1"/>
        <v>2</v>
      </c>
      <c r="L41" s="10"/>
      <c r="M41" s="10"/>
      <c r="N41" s="10"/>
      <c r="O41" s="11"/>
      <c r="P41" s="12"/>
    </row>
    <row r="42" spans="1:16" ht="22.5" x14ac:dyDescent="0.2">
      <c r="A42" s="8">
        <f t="shared" si="2"/>
        <v>31</v>
      </c>
      <c r="B42" s="9" t="s">
        <v>14</v>
      </c>
      <c r="C42" s="9" t="s">
        <v>47</v>
      </c>
      <c r="D42" s="44" t="s">
        <v>48</v>
      </c>
      <c r="E42" s="9" t="s">
        <v>109</v>
      </c>
      <c r="F42" s="9" t="s">
        <v>49</v>
      </c>
      <c r="G42" s="31"/>
      <c r="H42" s="31"/>
      <c r="I42" s="9" t="s">
        <v>26</v>
      </c>
      <c r="J42" s="45">
        <v>2</v>
      </c>
      <c r="K42" s="46">
        <f t="shared" si="1"/>
        <v>2</v>
      </c>
      <c r="L42" s="10"/>
      <c r="M42" s="10"/>
      <c r="N42" s="10"/>
      <c r="O42" s="11"/>
      <c r="P42" s="12"/>
    </row>
    <row r="43" spans="1:16" ht="11.25" customHeight="1" x14ac:dyDescent="0.2">
      <c r="A43" s="18" t="s">
        <v>99</v>
      </c>
      <c r="B43" s="19"/>
      <c r="C43" s="19"/>
      <c r="D43" s="19"/>
      <c r="E43" s="19"/>
      <c r="F43" s="19"/>
      <c r="G43" s="19"/>
      <c r="H43" s="19"/>
      <c r="I43" s="19"/>
      <c r="J43" s="19"/>
      <c r="K43" s="32"/>
      <c r="L43" s="33" t="s">
        <v>100</v>
      </c>
      <c r="M43" s="34"/>
      <c r="N43" s="34"/>
      <c r="O43" s="34"/>
      <c r="P43" s="35"/>
    </row>
    <row r="44" spans="1:16" ht="42.75" customHeight="1" x14ac:dyDescent="0.2">
      <c r="A44" s="25" t="s">
        <v>101</v>
      </c>
      <c r="B44" s="26"/>
      <c r="C44" s="26"/>
      <c r="D44" s="26"/>
      <c r="E44" s="26"/>
      <c r="F44" s="26"/>
      <c r="G44" s="26"/>
      <c r="H44" s="26"/>
      <c r="I44" s="26"/>
      <c r="J44" s="26"/>
      <c r="K44" s="27"/>
      <c r="L44" s="28" t="s">
        <v>102</v>
      </c>
      <c r="M44" s="29"/>
      <c r="N44" s="29"/>
      <c r="O44" s="29"/>
      <c r="P44" s="30"/>
    </row>
    <row r="45" spans="1:16" ht="11.25" customHeight="1" x14ac:dyDescent="0.2">
      <c r="A45" s="18" t="s">
        <v>103</v>
      </c>
      <c r="B45" s="19"/>
      <c r="C45" s="19"/>
      <c r="D45" s="19"/>
      <c r="E45" s="19"/>
      <c r="F45" s="19"/>
      <c r="G45" s="13"/>
      <c r="H45" s="14"/>
      <c r="I45" s="13"/>
      <c r="J45" s="20"/>
      <c r="K45" s="21"/>
      <c r="L45" s="22"/>
      <c r="M45" s="23"/>
      <c r="N45" s="23"/>
      <c r="O45" s="23"/>
      <c r="P45" s="24"/>
    </row>
    <row r="46" spans="1:16" ht="43.5" customHeight="1" x14ac:dyDescent="0.2">
      <c r="A46" s="25" t="s">
        <v>104</v>
      </c>
      <c r="B46" s="26"/>
      <c r="C46" s="26"/>
      <c r="D46" s="26"/>
      <c r="E46" s="26"/>
      <c r="F46" s="26"/>
      <c r="G46" s="26"/>
      <c r="H46" s="26"/>
      <c r="I46" s="26"/>
      <c r="J46" s="26"/>
      <c r="K46" s="27"/>
      <c r="L46" s="28" t="s">
        <v>105</v>
      </c>
      <c r="M46" s="29"/>
      <c r="N46" s="29"/>
      <c r="O46" s="29"/>
      <c r="P46" s="30"/>
    </row>
    <row r="47" spans="1:16" ht="14.25" x14ac:dyDescent="0.2">
      <c r="A47" s="15" t="s">
        <v>94</v>
      </c>
      <c r="B47" s="16"/>
      <c r="C47"/>
      <c r="D47" s="17"/>
      <c r="E47"/>
      <c r="F47"/>
      <c r="G47"/>
      <c r="H47"/>
      <c r="I47"/>
      <c r="J47"/>
      <c r="K47"/>
      <c r="L47"/>
      <c r="M47"/>
      <c r="N47"/>
      <c r="O47"/>
      <c r="P47"/>
    </row>
    <row r="48" spans="1:16" ht="11.25" x14ac:dyDescent="0.2">
      <c r="A48"/>
      <c r="B48" s="17"/>
      <c r="C48" t="s">
        <v>106</v>
      </c>
      <c r="D48" s="17"/>
      <c r="E48"/>
      <c r="F48"/>
      <c r="G48"/>
      <c r="H48"/>
      <c r="I48"/>
      <c r="J48"/>
      <c r="K48"/>
      <c r="L48"/>
      <c r="M48"/>
      <c r="N48"/>
      <c r="O48"/>
      <c r="P48"/>
    </row>
    <row r="49" customFormat="1" ht="11.25" x14ac:dyDescent="0.2"/>
  </sheetData>
  <mergeCells count="33">
    <mergeCell ref="J8:J10"/>
    <mergeCell ref="A2:J2"/>
    <mergeCell ref="B3:E3"/>
    <mergeCell ref="A7:A10"/>
    <mergeCell ref="B7:B10"/>
    <mergeCell ref="C7:K7"/>
    <mergeCell ref="L7:P7"/>
    <mergeCell ref="C9:C10"/>
    <mergeCell ref="D9:D10"/>
    <mergeCell ref="E9:E10"/>
    <mergeCell ref="F9:F10"/>
    <mergeCell ref="K9:K10"/>
    <mergeCell ref="L9:L10"/>
    <mergeCell ref="C8:F8"/>
    <mergeCell ref="G8:G10"/>
    <mergeCell ref="H8:H10"/>
    <mergeCell ref="I8:I10"/>
    <mergeCell ref="L8:P8"/>
    <mergeCell ref="M9:M10"/>
    <mergeCell ref="N9:N10"/>
    <mergeCell ref="O9:O10"/>
    <mergeCell ref="P9:P10"/>
    <mergeCell ref="G12:G42"/>
    <mergeCell ref="H12:H42"/>
    <mergeCell ref="A43:K43"/>
    <mergeCell ref="A44:K44"/>
    <mergeCell ref="L43:P43"/>
    <mergeCell ref="L44:P44"/>
    <mergeCell ref="A45:F45"/>
    <mergeCell ref="J45:K45"/>
    <mergeCell ref="L45:P45"/>
    <mergeCell ref="A46:K46"/>
    <mergeCell ref="L46:P46"/>
  </mergeCells>
  <pageMargins left="0.39370078740157483" right="0.39370078740157483" top="0.39370078740157483" bottom="0.39370078740157483" header="0" footer="0"/>
  <pageSetup paperSize="9" scale="37" fitToHeight="0" pageOrder="overThenDown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Коровин Александр Владимирович</cp:lastModifiedBy>
  <dcterms:modified xsi:type="dcterms:W3CDTF">2024-12-25T04:27:13Z</dcterms:modified>
</cp:coreProperties>
</file>