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D2A33D60-1765-4105-8944-0DD929D71971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definedNames>
    <definedName name="_xlnm._FilterDatabase" localSheetId="0" hidden="1">Лист_1!$A$11:$T$20</definedName>
  </definedNames>
  <calcPr calcId="191029"/>
</workbook>
</file>

<file path=xl/calcChain.xml><?xml version="1.0" encoding="utf-8"?>
<calcChain xmlns="http://schemas.openxmlformats.org/spreadsheetml/2006/main">
  <c r="R13" i="1" l="1"/>
  <c r="R14" i="1"/>
  <c r="R21" i="1" s="1"/>
  <c r="R15" i="1"/>
  <c r="R16" i="1"/>
  <c r="R17" i="1"/>
  <c r="R18" i="1"/>
  <c r="R19" i="1"/>
  <c r="R20" i="1"/>
  <c r="K20" i="1" l="1"/>
  <c r="K13" i="1"/>
  <c r="K14" i="1"/>
  <c r="K15" i="1"/>
  <c r="K16" i="1"/>
  <c r="K17" i="1"/>
  <c r="K18" i="1"/>
  <c r="K19" i="1"/>
  <c r="K12" i="1"/>
  <c r="G11" i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B11" i="1" l="1"/>
  <c r="C11" i="1" s="1"/>
  <c r="D11" i="1" s="1"/>
  <c r="E11" i="1" s="1"/>
  <c r="F11" i="1" s="1"/>
  <c r="A13" i="1"/>
  <c r="A14" i="1" s="1"/>
  <c r="A15" i="1" s="1"/>
  <c r="A16" i="1" s="1"/>
  <c r="A17" i="1" s="1"/>
  <c r="A18" i="1" s="1"/>
  <c r="A19" i="1" s="1"/>
  <c r="A20" i="1" s="1"/>
  <c r="R12" i="1" l="1"/>
  <c r="T13" i="1"/>
  <c r="T14" i="1"/>
  <c r="S14" i="1" s="1"/>
  <c r="T15" i="1"/>
  <c r="S15" i="1" s="1"/>
  <c r="T16" i="1"/>
  <c r="S16" i="1" s="1"/>
  <c r="T17" i="1"/>
  <c r="S17" i="1" s="1"/>
  <c r="T18" i="1"/>
  <c r="S18" i="1" s="1"/>
  <c r="T19" i="1"/>
  <c r="S19" i="1" s="1"/>
  <c r="S13" i="1" l="1"/>
  <c r="T20" i="1"/>
  <c r="S20" i="1" s="1"/>
  <c r="T12" i="1"/>
  <c r="T21" i="1" l="1"/>
  <c r="S21" i="1"/>
  <c r="S12" i="1"/>
</calcChain>
</file>

<file path=xl/sharedStrings.xml><?xml version="1.0" encoding="utf-8"?>
<sst xmlns="http://schemas.openxmlformats.org/spreadsheetml/2006/main" count="98" uniqueCount="66">
  <si>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</si>
  <si>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</si>
  <si>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</si>
  <si>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</si>
  <si>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</si>
  <si>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</si>
  <si>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</si>
  <si>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</si>
  <si>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</si>
  <si>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</si>
  <si>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</si>
  <si>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</si>
  <si>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</si>
  <si>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</si>
  <si>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</si>
  <si>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</si>
  <si>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</si>
  <si>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энергетика</t>
  </si>
  <si>
    <t>Управление по исследованию скважин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</si>
  <si>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</si>
  <si>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</si>
  <si>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</si>
  <si>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</si>
  <si>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</si>
  <si>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</si>
  <si>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</si>
  <si>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</si>
  <si>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</si>
  <si>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</si>
  <si>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</si>
  <si>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Отдел автоматизированных систем управления, Отдел главного энергетика</t>
  </si>
  <si>
    <t>20040500019</t>
  </si>
  <si>
    <t>Блок питания UbiQuiti poe-24-24W(EU)</t>
  </si>
  <si>
    <t>18020700029</t>
  </si>
  <si>
    <t>Блок питания постоянного тока 24 В 5 А</t>
  </si>
  <si>
    <t>18120300001</t>
  </si>
  <si>
    <t>Источник бесперебойного питания SKAT-V.12DC-18 исп.5М</t>
  </si>
  <si>
    <t>18120300009</t>
  </si>
  <si>
    <t>Источник бесперебойного питания INNOVA RT 1K IPPON</t>
  </si>
  <si>
    <t>18120300015</t>
  </si>
  <si>
    <t>Источник бесперебойного питания Powercom SRT-3000A LCD</t>
  </si>
  <si>
    <t>18120300010</t>
  </si>
  <si>
    <t>Источник бесперебойного питания RT-2K - UPS202R2RT0B035 Delta</t>
  </si>
  <si>
    <t>18120300011</t>
  </si>
  <si>
    <t>Источник бесперебойного питания VERDO PP1106 60B 10A 300Bт</t>
  </si>
  <si>
    <t>18120300012</t>
  </si>
  <si>
    <t>Источник бесперебойного питания марки ETN 5PX3000iRT3U 2700Вт</t>
  </si>
  <si>
    <t>18120300008</t>
  </si>
  <si>
    <t>Источник бесперебойного питания СИБП 1,5 БА 9.11. 1500 ВА/1350 ВТ</t>
  </si>
  <si>
    <t>Подпись:________________________________ /Должность, Фамилия И.О./</t>
  </si>
  <si>
    <t>График поставки МТР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</si>
  <si>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</si>
  <si>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ПДО № 148-БНГРЭ-2024 Лот № 2 «Поставка электротехнической продукции 2025 году»</t>
  </si>
  <si>
    <t>Форма 6.2к «Коммерческое предложение»</t>
  </si>
  <si>
    <t>Итого: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</si>
  <si>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</si>
  <si>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</si>
  <si>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</si>
  <si>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</si>
  <si>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</si>
  <si>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</si>
  <si>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</si>
  <si>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</si>
  <si>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Апрель 2025 г.</t>
  </si>
  <si>
    <t>Форма 2</t>
  </si>
  <si>
    <t>ООО "БНГРЭ"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</si>
</sst>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1"/>
  </cellStyleXfs>
  <cellXfs count="5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3" borderId="0" xfId="0" applyFill="1" applyAlignment="1">
      <alignment horizontal="left"/>
    </xf>
    <xf numFmtId="4" fontId="5" fillId="4" borderId="8" xfId="0" applyNumberFormat="1" applyFont="1" applyFill="1" applyBorder="1" applyAlignment="1">
      <alignment horizontal="right" vertical="center"/>
    </xf>
    <xf numFmtId="0" fontId="6" fillId="4" borderId="10" xfId="1" applyFill="1" applyBorder="1"/>
    <xf numFmtId="0" fontId="6" fillId="0" borderId="10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12" xfId="0" applyFont="1" applyFill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vertical="top" wrapText="1"/>
    </xf>
    <xf numFmtId="0" fontId="5" fillId="5" borderId="9" xfId="1" applyFont="1" applyFill="1" applyBorder="1" applyAlignment="1">
      <alignment horizontal="left" vertical="center" wrapText="1"/>
    </xf>
    <xf numFmtId="0" fontId="5" fillId="5" borderId="10" xfId="1" applyFont="1" applyFill="1" applyBorder="1" applyAlignment="1">
      <alignment horizontal="left" vertical="center" wrapText="1"/>
    </xf>
    <xf numFmtId="0" fontId="5" fillId="5" borderId="11" xfId="1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2" borderId="12" xfId="0" applyFont="1" applyFill="1" applyBorder="1" applyAlignment="1">
      <alignment horizontal="center" textRotation="90" wrapText="1"/>
    </xf>
    <xf numFmtId="0" fontId="5" fillId="5" borderId="9" xfId="1" applyFont="1" applyFill="1" applyBorder="1" applyAlignment="1">
      <alignment horizontal="left" wrapText="1"/>
    </xf>
    <xf numFmtId="0" fontId="5" fillId="5" borderId="10" xfId="1" applyFont="1" applyFill="1" applyBorder="1" applyAlignment="1">
      <alignment horizontal="left" wrapText="1"/>
    </xf>
    <xf numFmtId="0" fontId="6" fillId="0" borderId="10" xfId="1" applyBorder="1" applyAlignment="1">
      <alignment horizontal="center"/>
    </xf>
    <xf numFmtId="0" fontId="6" fillId="0" borderId="11" xfId="1" applyBorder="1" applyAlignment="1">
      <alignment horizontal="center"/>
    </xf>
    <xf numFmtId="0" fontId="5" fillId="3" borderId="9" xfId="0" applyFont="1" applyFill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 applyAlignment="1">
      <alignment horizontal="center" textRotation="90"/>
    </xf>
    <xf numFmtId="0" fontId="6" fillId="0" borderId="1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textRotation="90"/>
    </xf>
    <xf numFmtId="0" fontId="5" fillId="0" borderId="12" xfId="0" applyFont="1" applyBorder="1" applyAlignment="1">
      <alignment horizontal="center" textRotation="90" wrapText="1"/>
    </xf>
    <xf numFmtId="0" fontId="5" fillId="4" borderId="5" xfId="0" applyFont="1" applyFill="1" applyBorder="1" applyAlignment="1">
      <alignment horizontal="right" vertical="center"/>
    </xf>
    <xf numFmtId="0" fontId="5" fillId="4" borderId="6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right" vertical="center"/>
    </xf>
    <xf numFmtId="0" fontId="5" fillId="5" borderId="11" xfId="1" applyFont="1" applyFill="1" applyBorder="1" applyAlignment="1">
      <alignment horizontal="left" wrapText="1"/>
    </xf>
    <xf numFmtId="0" fontId="5" fillId="0" borderId="12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1" fontId="6" fillId="0" borderId="12" xfId="0" applyNumberFormat="1" applyFont="1" applyBorder="1" applyAlignment="1">
      <alignment horizontal="center" vertical="center" wrapText="1"/>
    </xf>
    <xf numFmtId="1" fontId="6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4" fontId="6" fillId="3" borderId="12" xfId="0" applyNumberFormat="1" applyFont="1" applyFill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3" xfId="1" xr:uid="{68B4D76E-1FEE-4193-8CA0-7AF1DE92BF3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9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  <col min="17" max="17" width="19.6640625" style="1" customWidth="1"/>
    <col min="18" max="19" width="14.5" style="1" customWidth="1"/>
    <col min="20" max="20" width="12.83203125" style="1" customWidth="1"/>
  </cols>
  <sheetData>
    <row r="1" spans="1:20" ht="15" customHeight="1" x14ac:dyDescent="0.25">
      <c r="P1" s="35" t="s">
        <v>53</v>
      </c>
      <c r="Q1" s="35"/>
      <c r="R1" s="35"/>
      <c r="S1" s="35"/>
      <c r="T1" s="35"/>
    </row>
    <row r="2" spans="1:20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20" ht="29.1" customHeight="1" x14ac:dyDescent="0.25">
      <c r="A3" s="2" t="s">
        <v>1</v>
      </c>
      <c r="B3" s="37"/>
      <c r="C3" s="37"/>
      <c r="D3" s="37"/>
      <c r="E3" s="37"/>
      <c r="F3" s="5"/>
    </row>
    <row r="4" spans="1:20" s="1" customFormat="1" ht="23.1" customHeight="1" x14ac:dyDescent="0.25">
      <c r="A4" s="2" t="s">
        <v>2</v>
      </c>
      <c r="B4" s="3" t="s">
        <v>52</v>
      </c>
      <c r="C4" s="3"/>
      <c r="D4" s="3"/>
      <c r="E4" s="3"/>
      <c r="F4" s="4"/>
    </row>
    <row r="5" spans="1:20" ht="15" customHeight="1" x14ac:dyDescent="0.2"/>
    <row r="6" spans="1:20" ht="15" customHeight="1" x14ac:dyDescent="0.2">
      <c r="A6" s="45" t="s">
        <v>3</v>
      </c>
    </row>
    <row r="7" spans="1:20" ht="11.25" x14ac:dyDescent="0.2">
      <c r="A7" s="33" t="s">
        <v>4</v>
      </c>
      <c r="B7" s="38" t="s">
        <v>5</v>
      </c>
      <c r="C7" s="44" t="s">
        <v>6</v>
      </c>
      <c r="D7" s="44"/>
      <c r="E7" s="44"/>
      <c r="F7" s="44"/>
      <c r="G7" s="44"/>
      <c r="H7" s="44"/>
      <c r="I7" s="44"/>
      <c r="J7" s="44"/>
      <c r="K7" s="44"/>
      <c r="L7" s="44" t="s">
        <v>7</v>
      </c>
      <c r="M7" s="50"/>
      <c r="N7" s="50"/>
      <c r="O7" s="50"/>
      <c r="P7" s="50"/>
      <c r="Q7" s="50"/>
      <c r="R7" s="50"/>
      <c r="S7" s="50"/>
      <c r="T7" s="50"/>
    </row>
    <row r="8" spans="1:20" s="1" customFormat="1" ht="36.950000000000003" customHeight="1" x14ac:dyDescent="0.2">
      <c r="A8" s="33"/>
      <c r="B8" s="38"/>
      <c r="C8" s="49" t="s">
        <v>8</v>
      </c>
      <c r="D8" s="49"/>
      <c r="E8" s="49"/>
      <c r="F8" s="49"/>
      <c r="G8" s="33" t="s">
        <v>9</v>
      </c>
      <c r="H8" s="33" t="s">
        <v>10</v>
      </c>
      <c r="I8" s="38" t="s">
        <v>11</v>
      </c>
      <c r="J8" s="38" t="s">
        <v>12</v>
      </c>
      <c r="K8" s="12" t="s">
        <v>50</v>
      </c>
      <c r="L8" s="49" t="s">
        <v>13</v>
      </c>
      <c r="M8" s="49"/>
      <c r="N8" s="49"/>
      <c r="O8" s="49"/>
      <c r="P8" s="49"/>
      <c r="Q8" s="39" t="s">
        <v>51</v>
      </c>
      <c r="R8" s="39" t="s">
        <v>14</v>
      </c>
      <c r="S8" s="39" t="s">
        <v>15</v>
      </c>
      <c r="T8" s="39" t="s">
        <v>16</v>
      </c>
    </row>
    <row r="9" spans="1:20" s="1" customFormat="1" ht="42" customHeight="1" x14ac:dyDescent="0.2">
      <c r="A9" s="33"/>
      <c r="B9" s="38"/>
      <c r="C9" s="25" t="s">
        <v>19</v>
      </c>
      <c r="D9" s="25" t="s">
        <v>20</v>
      </c>
      <c r="E9" s="25" t="s">
        <v>21</v>
      </c>
      <c r="F9" s="25" t="s">
        <v>22</v>
      </c>
      <c r="G9" s="33"/>
      <c r="H9" s="33"/>
      <c r="I9" s="38"/>
      <c r="J9" s="38"/>
      <c r="K9" s="38" t="s">
        <v>63</v>
      </c>
      <c r="L9" s="39" t="s">
        <v>23</v>
      </c>
      <c r="M9" s="39" t="s">
        <v>24</v>
      </c>
      <c r="N9" s="39" t="s">
        <v>22</v>
      </c>
      <c r="O9" s="39" t="s">
        <v>25</v>
      </c>
      <c r="P9" s="39" t="s">
        <v>26</v>
      </c>
      <c r="Q9" s="39"/>
      <c r="R9" s="39"/>
      <c r="S9" s="39"/>
      <c r="T9" s="39"/>
    </row>
    <row r="10" spans="1:20" s="1" customFormat="1" ht="42" customHeight="1" x14ac:dyDescent="0.2">
      <c r="A10" s="33"/>
      <c r="B10" s="38"/>
      <c r="C10" s="25"/>
      <c r="D10" s="25"/>
      <c r="E10" s="25"/>
      <c r="F10" s="25"/>
      <c r="G10" s="33"/>
      <c r="H10" s="33"/>
      <c r="I10" s="38"/>
      <c r="J10" s="38"/>
      <c r="K10" s="38"/>
      <c r="L10" s="39"/>
      <c r="M10" s="39"/>
      <c r="N10" s="39"/>
      <c r="O10" s="39"/>
      <c r="P10" s="39"/>
      <c r="Q10" s="39"/>
      <c r="R10" s="39"/>
      <c r="S10" s="39"/>
      <c r="T10" s="39"/>
    </row>
    <row r="11" spans="1:20" ht="11.1" customHeight="1" x14ac:dyDescent="0.2">
      <c r="A11" s="13" t="s">
        <v>27</v>
      </c>
      <c r="B11" s="13">
        <f>A11+1</f>
        <v>2</v>
      </c>
      <c r="C11" s="13">
        <f t="shared" ref="C11:T11" si="0">B11+1</f>
        <v>3</v>
      </c>
      <c r="D11" s="13">
        <f t="shared" si="0"/>
        <v>4</v>
      </c>
      <c r="E11" s="13">
        <f t="shared" si="0"/>
        <v>5</v>
      </c>
      <c r="F11" s="13">
        <f t="shared" si="0"/>
        <v>6</v>
      </c>
      <c r="G11" s="13">
        <f t="shared" si="0"/>
        <v>7</v>
      </c>
      <c r="H11" s="13">
        <f t="shared" si="0"/>
        <v>8</v>
      </c>
      <c r="I11" s="13">
        <f t="shared" si="0"/>
        <v>9</v>
      </c>
      <c r="J11" s="13">
        <f t="shared" si="0"/>
        <v>10</v>
      </c>
      <c r="K11" s="13">
        <f t="shared" si="0"/>
        <v>11</v>
      </c>
      <c r="L11" s="13">
        <f t="shared" si="0"/>
        <v>12</v>
      </c>
      <c r="M11" s="13">
        <f t="shared" si="0"/>
        <v>13</v>
      </c>
      <c r="N11" s="13">
        <f t="shared" si="0"/>
        <v>14</v>
      </c>
      <c r="O11" s="13">
        <f t="shared" si="0"/>
        <v>15</v>
      </c>
      <c r="P11" s="13">
        <f t="shared" si="0"/>
        <v>16</v>
      </c>
      <c r="Q11" s="13">
        <f t="shared" si="0"/>
        <v>17</v>
      </c>
      <c r="R11" s="13">
        <f t="shared" si="0"/>
        <v>18</v>
      </c>
      <c r="S11" s="13">
        <f t="shared" si="0"/>
        <v>19</v>
      </c>
      <c r="T11" s="13">
        <f t="shared" si="0"/>
        <v>20</v>
      </c>
    </row>
    <row r="12" spans="1:20" ht="67.5" x14ac:dyDescent="0.2">
      <c r="A12" s="14">
        <v>1</v>
      </c>
      <c r="B12" s="15" t="s">
        <v>30</v>
      </c>
      <c r="C12" s="15" t="s">
        <v>31</v>
      </c>
      <c r="D12" s="46" t="s">
        <v>32</v>
      </c>
      <c r="E12" s="15" t="s">
        <v>64</v>
      </c>
      <c r="F12" s="15" t="s">
        <v>28</v>
      </c>
      <c r="G12" s="34" t="s">
        <v>65</v>
      </c>
      <c r="H12" s="34" t="s">
        <v>65</v>
      </c>
      <c r="I12" s="15" t="s">
        <v>29</v>
      </c>
      <c r="J12" s="47">
        <v>9</v>
      </c>
      <c r="K12" s="48">
        <f>J12</f>
        <v>9</v>
      </c>
      <c r="L12" s="16"/>
      <c r="M12" s="16"/>
      <c r="N12" s="16"/>
      <c r="O12" s="17"/>
      <c r="P12" s="18"/>
      <c r="Q12" s="51">
        <v>0</v>
      </c>
      <c r="R12" s="52">
        <f t="shared" ref="R12:R20" si="1">J12*Q12</f>
        <v>0</v>
      </c>
      <c r="S12" s="52">
        <f t="shared" ref="S12:S20" si="2">T12-R12</f>
        <v>0</v>
      </c>
      <c r="T12" s="53">
        <f t="shared" ref="T12:T20" si="3">R12*1.2</f>
        <v>0</v>
      </c>
    </row>
    <row r="13" spans="1:20" ht="33.75" x14ac:dyDescent="0.2">
      <c r="A13" s="14">
        <f>A12+1</f>
        <v>2</v>
      </c>
      <c r="B13" s="15" t="s">
        <v>18</v>
      </c>
      <c r="C13" s="15" t="s">
        <v>33</v>
      </c>
      <c r="D13" s="46" t="s">
        <v>34</v>
      </c>
      <c r="E13" s="15" t="s">
        <v>64</v>
      </c>
      <c r="F13" s="15" t="s">
        <v>28</v>
      </c>
      <c r="G13" s="34"/>
      <c r="H13" s="34"/>
      <c r="I13" s="15" t="s">
        <v>29</v>
      </c>
      <c r="J13" s="47">
        <v>1</v>
      </c>
      <c r="K13" s="48">
        <f t="shared" ref="K13:K20" si="4">J13</f>
        <v>1</v>
      </c>
      <c r="L13" s="16"/>
      <c r="M13" s="16"/>
      <c r="N13" s="16"/>
      <c r="O13" s="17"/>
      <c r="P13" s="18"/>
      <c r="Q13" s="51">
        <v>0</v>
      </c>
      <c r="R13" s="52">
        <f t="shared" si="1"/>
        <v>0</v>
      </c>
      <c r="S13" s="52">
        <f t="shared" si="2"/>
        <v>0</v>
      </c>
      <c r="T13" s="53">
        <f t="shared" si="3"/>
        <v>0</v>
      </c>
    </row>
    <row r="14" spans="1:20" ht="22.5" x14ac:dyDescent="0.2">
      <c r="A14" s="14">
        <f t="shared" ref="A14:A20" si="5">A13+1</f>
        <v>3</v>
      </c>
      <c r="B14" s="15" t="s">
        <v>17</v>
      </c>
      <c r="C14" s="15" t="s">
        <v>35</v>
      </c>
      <c r="D14" s="46" t="s">
        <v>36</v>
      </c>
      <c r="E14" s="15" t="s">
        <v>64</v>
      </c>
      <c r="F14" s="15" t="s">
        <v>28</v>
      </c>
      <c r="G14" s="34"/>
      <c r="H14" s="34"/>
      <c r="I14" s="15" t="s">
        <v>29</v>
      </c>
      <c r="J14" s="47">
        <v>1</v>
      </c>
      <c r="K14" s="48">
        <f t="shared" si="4"/>
        <v>1</v>
      </c>
      <c r="L14" s="16"/>
      <c r="M14" s="16"/>
      <c r="N14" s="16"/>
      <c r="O14" s="17"/>
      <c r="P14" s="18"/>
      <c r="Q14" s="51">
        <v>0</v>
      </c>
      <c r="R14" s="52">
        <f t="shared" si="1"/>
        <v>0</v>
      </c>
      <c r="S14" s="52">
        <f t="shared" si="2"/>
        <v>0</v>
      </c>
      <c r="T14" s="53">
        <f t="shared" si="3"/>
        <v>0</v>
      </c>
    </row>
    <row r="15" spans="1:20" ht="22.5" x14ac:dyDescent="0.2">
      <c r="A15" s="14">
        <f t="shared" si="5"/>
        <v>4</v>
      </c>
      <c r="B15" s="15" t="s">
        <v>17</v>
      </c>
      <c r="C15" s="15" t="s">
        <v>37</v>
      </c>
      <c r="D15" s="46" t="s">
        <v>38</v>
      </c>
      <c r="E15" s="15" t="s">
        <v>64</v>
      </c>
      <c r="F15" s="15" t="s">
        <v>28</v>
      </c>
      <c r="G15" s="34"/>
      <c r="H15" s="34"/>
      <c r="I15" s="15" t="s">
        <v>29</v>
      </c>
      <c r="J15" s="47">
        <v>2</v>
      </c>
      <c r="K15" s="48">
        <f t="shared" si="4"/>
        <v>2</v>
      </c>
      <c r="L15" s="16"/>
      <c r="M15" s="16"/>
      <c r="N15" s="16"/>
      <c r="O15" s="17"/>
      <c r="P15" s="18"/>
      <c r="Q15" s="51">
        <v>0</v>
      </c>
      <c r="R15" s="52">
        <f t="shared" si="1"/>
        <v>0</v>
      </c>
      <c r="S15" s="52">
        <f t="shared" si="2"/>
        <v>0</v>
      </c>
      <c r="T15" s="53">
        <f t="shared" si="3"/>
        <v>0</v>
      </c>
    </row>
    <row r="16" spans="1:20" ht="22.5" x14ac:dyDescent="0.2">
      <c r="A16" s="14">
        <f t="shared" si="5"/>
        <v>5</v>
      </c>
      <c r="B16" s="15" t="s">
        <v>17</v>
      </c>
      <c r="C16" s="15" t="s">
        <v>39</v>
      </c>
      <c r="D16" s="46" t="s">
        <v>40</v>
      </c>
      <c r="E16" s="15" t="s">
        <v>64</v>
      </c>
      <c r="F16" s="15" t="s">
        <v>28</v>
      </c>
      <c r="G16" s="34"/>
      <c r="H16" s="34"/>
      <c r="I16" s="15" t="s">
        <v>29</v>
      </c>
      <c r="J16" s="47">
        <v>5</v>
      </c>
      <c r="K16" s="48">
        <f t="shared" si="4"/>
        <v>5</v>
      </c>
      <c r="L16" s="16"/>
      <c r="M16" s="16"/>
      <c r="N16" s="16"/>
      <c r="O16" s="17"/>
      <c r="P16" s="18"/>
      <c r="Q16" s="51">
        <v>0</v>
      </c>
      <c r="R16" s="52">
        <f t="shared" si="1"/>
        <v>0</v>
      </c>
      <c r="S16" s="52">
        <f t="shared" si="2"/>
        <v>0</v>
      </c>
      <c r="T16" s="53">
        <f t="shared" si="3"/>
        <v>0</v>
      </c>
    </row>
    <row r="17" spans="1:20" ht="22.5" x14ac:dyDescent="0.2">
      <c r="A17" s="14">
        <f t="shared" si="5"/>
        <v>6</v>
      </c>
      <c r="B17" s="15" t="s">
        <v>17</v>
      </c>
      <c r="C17" s="15" t="s">
        <v>41</v>
      </c>
      <c r="D17" s="46" t="s">
        <v>42</v>
      </c>
      <c r="E17" s="15" t="s">
        <v>64</v>
      </c>
      <c r="F17" s="15" t="s">
        <v>28</v>
      </c>
      <c r="G17" s="34"/>
      <c r="H17" s="34"/>
      <c r="I17" s="15" t="s">
        <v>29</v>
      </c>
      <c r="J17" s="47">
        <v>1</v>
      </c>
      <c r="K17" s="48">
        <f t="shared" si="4"/>
        <v>1</v>
      </c>
      <c r="L17" s="16"/>
      <c r="M17" s="16"/>
      <c r="N17" s="16"/>
      <c r="O17" s="17"/>
      <c r="P17" s="18"/>
      <c r="Q17" s="51">
        <v>0</v>
      </c>
      <c r="R17" s="52">
        <f t="shared" si="1"/>
        <v>0</v>
      </c>
      <c r="S17" s="52">
        <f t="shared" si="2"/>
        <v>0</v>
      </c>
      <c r="T17" s="53">
        <f t="shared" si="3"/>
        <v>0</v>
      </c>
    </row>
    <row r="18" spans="1:20" ht="22.5" x14ac:dyDescent="0.2">
      <c r="A18" s="14">
        <f t="shared" si="5"/>
        <v>7</v>
      </c>
      <c r="B18" s="15" t="s">
        <v>17</v>
      </c>
      <c r="C18" s="15" t="s">
        <v>43</v>
      </c>
      <c r="D18" s="46" t="s">
        <v>44</v>
      </c>
      <c r="E18" s="15" t="s">
        <v>64</v>
      </c>
      <c r="F18" s="15" t="s">
        <v>28</v>
      </c>
      <c r="G18" s="34"/>
      <c r="H18" s="34"/>
      <c r="I18" s="15" t="s">
        <v>29</v>
      </c>
      <c r="J18" s="47">
        <v>1</v>
      </c>
      <c r="K18" s="48">
        <f t="shared" si="4"/>
        <v>1</v>
      </c>
      <c r="L18" s="16"/>
      <c r="M18" s="16"/>
      <c r="N18" s="16"/>
      <c r="O18" s="17"/>
      <c r="P18" s="18"/>
      <c r="Q18" s="51">
        <v>0</v>
      </c>
      <c r="R18" s="52">
        <f t="shared" si="1"/>
        <v>0</v>
      </c>
      <c r="S18" s="52">
        <f t="shared" si="2"/>
        <v>0</v>
      </c>
      <c r="T18" s="53">
        <f t="shared" si="3"/>
        <v>0</v>
      </c>
    </row>
    <row r="19" spans="1:20" ht="22.5" x14ac:dyDescent="0.2">
      <c r="A19" s="14">
        <f t="shared" si="5"/>
        <v>8</v>
      </c>
      <c r="B19" s="15" t="s">
        <v>17</v>
      </c>
      <c r="C19" s="15" t="s">
        <v>45</v>
      </c>
      <c r="D19" s="46" t="s">
        <v>46</v>
      </c>
      <c r="E19" s="15" t="s">
        <v>64</v>
      </c>
      <c r="F19" s="15" t="s">
        <v>28</v>
      </c>
      <c r="G19" s="34"/>
      <c r="H19" s="34"/>
      <c r="I19" s="15" t="s">
        <v>29</v>
      </c>
      <c r="J19" s="47">
        <v>1</v>
      </c>
      <c r="K19" s="48">
        <f t="shared" si="4"/>
        <v>1</v>
      </c>
      <c r="L19" s="16"/>
      <c r="M19" s="16"/>
      <c r="N19" s="16"/>
      <c r="O19" s="17"/>
      <c r="P19" s="18"/>
      <c r="Q19" s="51">
        <v>0</v>
      </c>
      <c r="R19" s="52">
        <f t="shared" si="1"/>
        <v>0</v>
      </c>
      <c r="S19" s="52">
        <f t="shared" si="2"/>
        <v>0</v>
      </c>
      <c r="T19" s="53">
        <f t="shared" si="3"/>
        <v>0</v>
      </c>
    </row>
    <row r="20" spans="1:20" ht="22.5" x14ac:dyDescent="0.2">
      <c r="A20" s="14">
        <f t="shared" si="5"/>
        <v>9</v>
      </c>
      <c r="B20" s="15" t="s">
        <v>17</v>
      </c>
      <c r="C20" s="15" t="s">
        <v>47</v>
      </c>
      <c r="D20" s="46" t="s">
        <v>48</v>
      </c>
      <c r="E20" s="15" t="s">
        <v>64</v>
      </c>
      <c r="F20" s="15" t="s">
        <v>28</v>
      </c>
      <c r="G20" s="34"/>
      <c r="H20" s="34"/>
      <c r="I20" s="15" t="s">
        <v>29</v>
      </c>
      <c r="J20" s="47">
        <v>1</v>
      </c>
      <c r="K20" s="48">
        <f t="shared" si="4"/>
        <v>1</v>
      </c>
      <c r="L20" s="16"/>
      <c r="M20" s="16"/>
      <c r="N20" s="16"/>
      <c r="O20" s="17"/>
      <c r="P20" s="18"/>
      <c r="Q20" s="51">
        <v>0</v>
      </c>
      <c r="R20" s="52">
        <f t="shared" si="1"/>
        <v>0</v>
      </c>
      <c r="S20" s="52">
        <f t="shared" si="2"/>
        <v>0</v>
      </c>
      <c r="T20" s="53">
        <f t="shared" si="3"/>
        <v>0</v>
      </c>
    </row>
    <row r="21" spans="1:20" ht="11.25" x14ac:dyDescent="0.2">
      <c r="A21" s="40" t="s">
        <v>54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2"/>
      <c r="R21" s="6">
        <f>SUM(R12:R20)</f>
        <v>0</v>
      </c>
      <c r="S21" s="6">
        <f t="shared" ref="S21:T21" si="6">SUM(S12:S20)</f>
        <v>0</v>
      </c>
      <c r="T21" s="6">
        <f t="shared" si="6"/>
        <v>0</v>
      </c>
    </row>
    <row r="22" spans="1:20" ht="11.25" customHeight="1" x14ac:dyDescent="0.2">
      <c r="A22" s="26" t="s">
        <v>55</v>
      </c>
      <c r="B22" s="27"/>
      <c r="C22" s="27"/>
      <c r="D22" s="27"/>
      <c r="E22" s="27"/>
      <c r="F22" s="27"/>
      <c r="G22" s="27"/>
      <c r="H22" s="27"/>
      <c r="I22" s="27"/>
      <c r="J22" s="27"/>
      <c r="K22" s="43"/>
      <c r="L22" s="30" t="s">
        <v>56</v>
      </c>
      <c r="M22" s="31"/>
      <c r="N22" s="31"/>
      <c r="O22" s="31"/>
      <c r="P22" s="31"/>
      <c r="Q22" s="31"/>
      <c r="R22" s="31"/>
      <c r="S22" s="31"/>
      <c r="T22" s="32"/>
    </row>
    <row r="23" spans="1:20" ht="42.75" customHeight="1" x14ac:dyDescent="0.2">
      <c r="A23" s="19" t="s">
        <v>57</v>
      </c>
      <c r="B23" s="20"/>
      <c r="C23" s="20"/>
      <c r="D23" s="20"/>
      <c r="E23" s="20"/>
      <c r="F23" s="20"/>
      <c r="G23" s="20"/>
      <c r="H23" s="20"/>
      <c r="I23" s="20"/>
      <c r="J23" s="20"/>
      <c r="K23" s="21"/>
      <c r="L23" s="22" t="s">
        <v>58</v>
      </c>
      <c r="M23" s="23"/>
      <c r="N23" s="23"/>
      <c r="O23" s="23"/>
      <c r="P23" s="23"/>
      <c r="Q23" s="23"/>
      <c r="R23" s="23"/>
      <c r="S23" s="23"/>
      <c r="T23" s="24"/>
    </row>
    <row r="24" spans="1:20" ht="11.25" customHeight="1" x14ac:dyDescent="0.2">
      <c r="A24" s="26" t="s">
        <v>59</v>
      </c>
      <c r="B24" s="27"/>
      <c r="C24" s="27"/>
      <c r="D24" s="27"/>
      <c r="E24" s="27"/>
      <c r="F24" s="27"/>
      <c r="G24" s="7"/>
      <c r="H24" s="8"/>
      <c r="I24" s="7"/>
      <c r="J24" s="28"/>
      <c r="K24" s="29"/>
      <c r="L24" s="30"/>
      <c r="M24" s="31"/>
      <c r="N24" s="31"/>
      <c r="O24" s="31"/>
      <c r="P24" s="31"/>
      <c r="Q24" s="31"/>
      <c r="R24" s="31"/>
      <c r="S24" s="31"/>
      <c r="T24" s="32"/>
    </row>
    <row r="25" spans="1:20" ht="43.5" customHeight="1" x14ac:dyDescent="0.2">
      <c r="A25" s="19" t="s">
        <v>60</v>
      </c>
      <c r="B25" s="20"/>
      <c r="C25" s="20"/>
      <c r="D25" s="20"/>
      <c r="E25" s="20"/>
      <c r="F25" s="20"/>
      <c r="G25" s="20"/>
      <c r="H25" s="20"/>
      <c r="I25" s="20"/>
      <c r="J25" s="20"/>
      <c r="K25" s="21"/>
      <c r="L25" s="22" t="s">
        <v>61</v>
      </c>
      <c r="M25" s="23"/>
      <c r="N25" s="23"/>
      <c r="O25" s="23"/>
      <c r="P25" s="23"/>
      <c r="Q25" s="23"/>
      <c r="R25" s="23"/>
      <c r="S25" s="23"/>
      <c r="T25" s="24"/>
    </row>
    <row r="26" spans="1:20" ht="14.25" x14ac:dyDescent="0.2">
      <c r="A26" s="9" t="s">
        <v>49</v>
      </c>
      <c r="B26" s="10"/>
      <c r="C26"/>
      <c r="D26" s="11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ht="11.25" x14ac:dyDescent="0.2">
      <c r="A27"/>
      <c r="B27" s="11"/>
      <c r="C27" t="s">
        <v>62</v>
      </c>
      <c r="D27" s="11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ht="11.2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ht="11.2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</row>
  </sheetData>
  <mergeCells count="39">
    <mergeCell ref="H12:H20"/>
    <mergeCell ref="A22:K22"/>
    <mergeCell ref="L8:P8"/>
    <mergeCell ref="Q8:Q10"/>
    <mergeCell ref="K9:K10"/>
    <mergeCell ref="L9:L10"/>
    <mergeCell ref="C8:F8"/>
    <mergeCell ref="P1:T1"/>
    <mergeCell ref="A2:J2"/>
    <mergeCell ref="B3:E3"/>
    <mergeCell ref="A7:A10"/>
    <mergeCell ref="B7:B10"/>
    <mergeCell ref="C7:K7"/>
    <mergeCell ref="M9:M10"/>
    <mergeCell ref="N9:N10"/>
    <mergeCell ref="O9:O10"/>
    <mergeCell ref="P9:P10"/>
    <mergeCell ref="J8:J10"/>
    <mergeCell ref="L7:T7"/>
    <mergeCell ref="C9:C10"/>
    <mergeCell ref="D9:D10"/>
    <mergeCell ref="T8:T10"/>
    <mergeCell ref="S8:S10"/>
    <mergeCell ref="A25:K25"/>
    <mergeCell ref="L25:T25"/>
    <mergeCell ref="E9:E10"/>
    <mergeCell ref="F9:F10"/>
    <mergeCell ref="A24:F24"/>
    <mergeCell ref="J24:K24"/>
    <mergeCell ref="L24:T24"/>
    <mergeCell ref="G8:G10"/>
    <mergeCell ref="R8:R10"/>
    <mergeCell ref="A21:Q21"/>
    <mergeCell ref="L22:T22"/>
    <mergeCell ref="L23:T23"/>
    <mergeCell ref="A23:K23"/>
    <mergeCell ref="H8:H10"/>
    <mergeCell ref="I8:I10"/>
    <mergeCell ref="G12:G2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2024-12-25T04:27:23Z</dcterms:modified>
</cp:coreProperties>
</file>