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200" windowHeight="11385"/>
  </bookViews>
  <sheets>
    <sheet name="Приложение 5" sheetId="1" r:id="rId1"/>
  </sheets>
  <definedNames>
    <definedName name="_xlnm.Print_Area" localSheetId="0">'Приложение 5'!$A$1:$G$36</definedName>
    <definedName name="ТекстовоеПоле10" localSheetId="0">'Приложение 5'!#REF!</definedName>
    <definedName name="ТекстовоеПоле292" localSheetId="0">'Приложение 5'!#REF!</definedName>
    <definedName name="ТекстовоеПоле85" localSheetId="0">'Приложение 5'!#REF!</definedName>
    <definedName name="ТекстовоеПоле87" localSheetId="0">'Приложение 5'!#REF!</definedName>
    <definedName name="Флажок1" localSheetId="0">'Приложение 5'!#REF!</definedName>
    <definedName name="Флажок2" localSheetId="0">'Приложение 5'!#REF!</definedName>
    <definedName name="Флажок3" localSheetId="0">'Приложение 5'!#REF!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22"/>
  <c r="F21" s="1"/>
  <c r="E21"/>
  <c r="F20"/>
  <c r="F19"/>
  <c r="E18"/>
  <c r="F17"/>
  <c r="F16"/>
  <c r="F15"/>
  <c r="E15"/>
  <c r="F14"/>
  <c r="F10"/>
  <c r="E9"/>
</calcChain>
</file>

<file path=xl/sharedStrings.xml><?xml version="1.0" encoding="utf-8"?>
<sst xmlns="http://schemas.openxmlformats.org/spreadsheetml/2006/main" count="64" uniqueCount="51">
  <si>
    <t>Приложение №5</t>
  </si>
  <si>
    <t>к Договору №__________________от ___________________</t>
  </si>
  <si>
    <t>№</t>
  </si>
  <si>
    <t>2.1.</t>
  </si>
  <si>
    <t>2.2.</t>
  </si>
  <si>
    <t>Наименование услуги</t>
  </si>
  <si>
    <t>сутки</t>
  </si>
  <si>
    <t>От Заказчика:</t>
  </si>
  <si>
    <t>От Исполнителя:</t>
  </si>
  <si>
    <t>_____________________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</si>
  <si>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</si>
  <si>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</si>
  <si>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</si>
  <si>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</si>
  <si>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</t>
  </si>
  <si>
    <t>1.1</t>
  </si>
  <si>
    <t>1.2</t>
  </si>
  <si>
    <t xml:space="preserve">Бурение под направление с диаметром долота 490 мм. в интервале 0 - 50 м.  </t>
  </si>
  <si>
    <t>м</t>
  </si>
  <si>
    <t>3.1</t>
  </si>
  <si>
    <t>3.2</t>
  </si>
  <si>
    <t>4</t>
  </si>
  <si>
    <t>руб.</t>
  </si>
  <si>
    <t>ИТОГО стоимость услуг, без НДС:</t>
  </si>
  <si>
    <t>%</t>
  </si>
  <si>
    <t>ВСЕГО с НДС:</t>
  </si>
  <si>
    <r>
      <t>ООО "БНГРЭ" в</t>
    </r>
    <r>
      <rPr>
        <b/>
        <sz val="11"/>
        <color theme="1"/>
        <rFont val="Arial"/>
        <family val="2"/>
        <charset val="204"/>
      </rPr>
      <t xml:space="preserve"> </t>
    </r>
    <r>
      <rPr>
        <sz val="11"/>
        <color theme="1"/>
        <rFont val="Arial"/>
        <family val="2"/>
        <charset val="204"/>
      </rPr>
      <t>лице Генерального директора Карцева Игоря Юрьевича , действующего на основании  Устава, именуемое в дальнейшем</t>
    </r>
    <r>
      <rPr>
        <b/>
        <sz val="11"/>
        <color theme="1"/>
        <rFont val="Arial"/>
        <family val="2"/>
        <charset val="204"/>
      </rPr>
      <t xml:space="preserve"> </t>
    </r>
    <r>
      <rPr>
        <sz val="11"/>
        <color theme="1"/>
        <rFont val="Arial"/>
        <family val="2"/>
        <charset val="204"/>
      </rPr>
      <t>«ЗАКАЗЧИК»,</t>
    </r>
    <r>
      <rPr>
        <b/>
        <sz val="11"/>
        <color theme="1"/>
        <rFont val="Arial"/>
        <family val="2"/>
        <charset val="204"/>
      </rPr>
      <t xml:space="preserve"> </t>
    </r>
    <r>
      <rPr>
        <sz val="11"/>
        <color theme="1"/>
        <rFont val="Arial"/>
        <family val="2"/>
        <charset val="204"/>
      </rPr>
      <t>с одной стороны, и_______________________________ , в лице________________________________________________________, действующего на основании________________________________________, именуемое в дальнейшем «ИСПОЛНИТЕЛЬ», с другой стороны, совместно именуемые «СТОРОНЫ», заключили настоящее Приложение №5 о нижеследующем:</t>
    </r>
  </si>
  <si>
    <t>сервис/м</t>
  </si>
  <si>
    <t>НДС 20%</t>
  </si>
  <si>
    <t>5</t>
  </si>
  <si>
    <t>6</t>
  </si>
  <si>
    <t>СТАВКИ</t>
  </si>
  <si>
    <r>
      <t xml:space="preserve">* </t>
    </r>
    <r>
      <rPr>
        <b/>
        <sz val="8"/>
        <color theme="1"/>
        <rFont val="Arial"/>
        <family val="2"/>
        <charset val="204"/>
      </rPr>
      <t>ОПЕРАЦИОННАЯ СТАВКА РАБОТЫ ОБОРУДОВАНИЯ</t>
    </r>
    <r>
      <rPr>
        <sz val="8"/>
        <color theme="1"/>
        <rFont val="Arial"/>
        <family val="2"/>
        <charset val="204"/>
      </rPr>
      <t xml:space="preserve"> – означает ставки, выплачиваемые за использование ИСПОЛНИТЕЛЕМ, при оказании УСЛУГ наклонно-направленного бурения своего, основного ОБОРУДОВАНИЯ в соответствии с заявкой на оказание услуг. ЗАКАЗЧИК оплачивает ИСПОЛНИТЕЛЮ ОПЕРАЦИОННУЮ СТАВКУ РАБОТЫ ОБОРУДОВАНИЯ исключительно в отношении основного ОБОРУДОВАНИЯ ИСПОЛНИТЕЛЯ, применяемого при оказании УСЛУГ. ОПЕРАЦИОННАЯ СТАВКА РАБОТЫ ОБОРУДОВАНИЯ подлежит применению с момента спуска КНБК ниже стола ротора и подлежит оплате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</t>
    </r>
  </si>
  <si>
    <r>
      <t>**</t>
    </r>
    <r>
      <rPr>
        <b/>
        <sz val="8"/>
        <color theme="1"/>
        <rFont val="Arial"/>
        <family val="2"/>
        <charset val="204"/>
      </rPr>
      <t>СТАВКА ИНЖЕНЕРНОГО СОПРОВОЖДЕНИЯ</t>
    </r>
    <r>
      <rPr>
        <sz val="8"/>
        <color theme="1"/>
        <rFont val="Arial"/>
        <family val="2"/>
        <charset val="204"/>
      </rPr>
      <t xml:space="preserve"> – означает ставку, выплачиваемую за оказание УСЛУГ полевым ПЕРСОНАЛОМ ИПОЛНИТЕЛЯ. СТАВКА ИНЖЕНЕРНОГО СОПРОВОЖДЕНИЯ подлежит применению с момента заезда ПЕРСОНАЛА ИСПОЛНИТЕЛЯ на МЕСТО ОКАЗАНИЯ УСЛУГ и подлежит оплате вплоть до момента выезда с МЕСТА ОКАЗАНИЯ УСЛУГ. СТАВКИ ИНЖЕНЕРНОГО СОПРОВОЖДЕНИЯ не применяются в случае приостановки оказания УСЛУГ по обстоятельствам, за которые отвечает ИСПОЛНИТЕЛЬ.</t>
    </r>
  </si>
  <si>
    <t>Долотный сервис и сервис ВЗД (включая: комплекс инженерного сопровождения, долота, ВЗД, ТО и ремонт ВЗД, гидромониторные насадки на долото, сопутствующее оборудование и инструменты.) при бурении наклонно-направленного ствола скважины, в том числе:</t>
  </si>
  <si>
    <t>Бурение под кондуктор с диаметром долота 393,7 мм. в интервале 50 - 370 м.</t>
  </si>
  <si>
    <t>1.3</t>
  </si>
  <si>
    <t>1.4</t>
  </si>
  <si>
    <t>Бурение под потайную колонну с диаметром долота 215,9 мм «хвостовик» в ННС в интервале 1870 - 2415 м.</t>
  </si>
  <si>
    <t>1.5</t>
  </si>
  <si>
    <t>Бурение открытых интервалов с диаметром долота 142,9 мм в ННС в интервале 2415 - 2566 м.</t>
  </si>
  <si>
    <t>Сервис ННБ (включая: операционную ставку работы оборудования, ставку инженерного сопровождения) при бурении наклонно-направленного ствола скважины, в том числе:</t>
  </si>
  <si>
    <t>сервис/сутки</t>
  </si>
  <si>
    <t>Бурение под потайную колонну «хвостовик»</t>
  </si>
  <si>
    <t>Бурение открытого интервала в ННС</t>
  </si>
  <si>
    <t>Долотный сервис и сервис ВЗД (включая: комплекс инженерного сопровождения, долота, ВЗД, ТО и ремонт ВЗД, гидроманиторные насадки на долото, сопутствующее оборудование и инструменты.) при бурении бокового-горизонтального ствола скважины, в том числе:</t>
  </si>
  <si>
    <t>Бурение под потайную колонну с диаметром долота 215,9 мм «хвостовик» в интервале 1100 - 2618 м.</t>
  </si>
  <si>
    <t>Бурение открытого интервала с диаметром долота 142,9 мм в интервале 2618 - 3032 м.</t>
  </si>
  <si>
    <t>Сервис ННБ (включая: операционную ставку работы оборудования, ставку инженерного сопровождения) при бурении бокового-горизонтального ствола скважины, в том числе:</t>
  </si>
  <si>
    <t>Бурение открытого интервала</t>
  </si>
  <si>
    <t>Бурение под техническую колонну с диаметром долота 295,3 интервале 370 - 2120 м.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</si>
</sst>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4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1" xfId="0" applyFont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7" fillId="2" borderId="9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" fillId="0" borderId="0" xfId="0" applyFont="1" applyFill="1"/>
    <xf numFmtId="0" fontId="3" fillId="0" borderId="15" xfId="0" applyFont="1" applyBorder="1" applyAlignment="1">
      <alignment vertical="center"/>
    </xf>
    <xf numFmtId="0" fontId="1" fillId="0" borderId="15" xfId="0" applyFont="1" applyFill="1" applyBorder="1" applyAlignment="1"/>
    <xf numFmtId="3" fontId="7" fillId="2" borderId="1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view="pageBreakPreview" zoomScale="90" zoomScaleSheetLayoutView="90" workbookViewId="0">
      <selection activeCell="E13" sqref="E13"/>
    </sheetView>
  </sheetViews>
  <sheetFormatPr defaultRowHeight="14.25"/>
  <cols>
    <col min="1" max="1" width="9.140625" style="1"/>
    <col min="2" max="2" width="38.42578125" style="1" customWidth="1"/>
    <col min="3" max="3" width="20.7109375" style="1" customWidth="1"/>
    <col min="4" max="4" width="20.140625" style="1" customWidth="1"/>
    <col min="5" max="5" width="18.42578125" style="1" customWidth="1"/>
    <col min="6" max="6" width="20.7109375" style="1" customWidth="1"/>
    <col min="7" max="7" width="2.5703125" style="60" customWidth="1"/>
    <col min="8" max="16384" width="9.140625" style="1"/>
  </cols>
  <sheetData>
    <row r="1" spans="1:7">
      <c r="F1" s="2" t="s">
        <v>0</v>
      </c>
    </row>
    <row r="2" spans="1:7">
      <c r="F2" s="2" t="s">
        <v>1</v>
      </c>
    </row>
    <row r="4" spans="1:7" ht="82.5" customHeight="1">
      <c r="A4" s="65" t="s">
        <v>26</v>
      </c>
      <c r="B4" s="65"/>
      <c r="C4" s="65"/>
      <c r="D4" s="65"/>
      <c r="E4" s="65"/>
      <c r="F4" s="65"/>
    </row>
    <row r="5" spans="1:7" ht="18">
      <c r="A5" s="67" t="s">
        <v>31</v>
      </c>
      <c r="B5" s="67"/>
      <c r="C5" s="67"/>
      <c r="D5" s="67"/>
      <c r="E5" s="67"/>
      <c r="F5" s="67"/>
    </row>
    <row r="6" spans="1:7" ht="15" thickBot="1">
      <c r="A6" s="3"/>
    </row>
    <row r="7" spans="1:7" s="11" customFormat="1" ht="30">
      <c r="A7" s="7" t="s">
        <v>2</v>
      </c>
      <c r="B7" s="8" t="s">
        <v>5</v>
      </c>
      <c r="C7" s="8" t="s">
        <v>10</v>
      </c>
      <c r="D7" s="8" t="s">
        <v>11</v>
      </c>
      <c r="E7" s="9" t="s">
        <v>12</v>
      </c>
      <c r="F7" s="10" t="s">
        <v>13</v>
      </c>
      <c r="G7" s="33"/>
    </row>
    <row r="8" spans="1:7" s="11" customFormat="1" ht="15">
      <c r="A8" s="12">
        <v>1</v>
      </c>
      <c r="B8" s="13">
        <v>2</v>
      </c>
      <c r="C8" s="13">
        <v>3</v>
      </c>
      <c r="D8" s="13">
        <v>4</v>
      </c>
      <c r="E8" s="14">
        <v>5</v>
      </c>
      <c r="F8" s="15">
        <v>6</v>
      </c>
      <c r="G8" s="33"/>
    </row>
    <row r="9" spans="1:7" s="59" customFormat="1" ht="102">
      <c r="A9" s="16" t="s">
        <v>14</v>
      </c>
      <c r="B9" s="17" t="s">
        <v>34</v>
      </c>
      <c r="C9" s="32" t="s">
        <v>27</v>
      </c>
      <c r="D9" s="18"/>
      <c r="E9" s="19">
        <f>SUM(E10:E14)</f>
        <v>2816</v>
      </c>
      <c r="F9" s="56">
        <v>0</v>
      </c>
      <c r="G9" s="33"/>
    </row>
    <row r="10" spans="1:7" s="11" customFormat="1" ht="25.5">
      <c r="A10" s="20" t="s">
        <v>15</v>
      </c>
      <c r="B10" s="21" t="s">
        <v>17</v>
      </c>
      <c r="C10" s="22" t="s">
        <v>18</v>
      </c>
      <c r="D10" s="53"/>
      <c r="E10" s="23">
        <v>50</v>
      </c>
      <c r="F10" s="55">
        <f>E10*D10</f>
        <v>0</v>
      </c>
      <c r="G10" s="33"/>
    </row>
    <row r="11" spans="1:7" s="11" customFormat="1" ht="25.5">
      <c r="A11" s="20" t="s">
        <v>16</v>
      </c>
      <c r="B11" s="21" t="s">
        <v>35</v>
      </c>
      <c r="C11" s="22" t="s">
        <v>18</v>
      </c>
      <c r="D11" s="53"/>
      <c r="E11" s="23">
        <v>320</v>
      </c>
      <c r="F11" s="55">
        <v>0</v>
      </c>
      <c r="G11" s="33"/>
    </row>
    <row r="12" spans="1:7" s="59" customFormat="1" ht="38.25">
      <c r="A12" s="20" t="s">
        <v>36</v>
      </c>
      <c r="B12" s="21" t="s">
        <v>50</v>
      </c>
      <c r="C12" s="22" t="s">
        <v>18</v>
      </c>
      <c r="D12" s="53"/>
      <c r="E12" s="23">
        <v>1750</v>
      </c>
      <c r="F12" s="55">
        <v>0</v>
      </c>
      <c r="G12" s="33"/>
    </row>
    <row r="13" spans="1:7" s="11" customFormat="1" ht="38.25">
      <c r="A13" s="20" t="s">
        <v>37</v>
      </c>
      <c r="B13" s="21" t="s">
        <v>38</v>
      </c>
      <c r="C13" s="22" t="s">
        <v>18</v>
      </c>
      <c r="D13" s="53"/>
      <c r="E13" s="23">
        <v>545</v>
      </c>
      <c r="F13" s="55">
        <v>0</v>
      </c>
      <c r="G13" s="33"/>
    </row>
    <row r="14" spans="1:7" s="11" customFormat="1" ht="38.25">
      <c r="A14" s="20" t="s">
        <v>39</v>
      </c>
      <c r="B14" s="21" t="s">
        <v>40</v>
      </c>
      <c r="C14" s="22" t="s">
        <v>18</v>
      </c>
      <c r="D14" s="53"/>
      <c r="E14" s="23">
        <v>151</v>
      </c>
      <c r="F14" s="55">
        <f t="shared" ref="F14" si="0">E14*D14</f>
        <v>0</v>
      </c>
      <c r="G14" s="33"/>
    </row>
    <row r="15" spans="1:7" s="11" customFormat="1" ht="63.75">
      <c r="A15" s="24">
        <v>2</v>
      </c>
      <c r="B15" s="25" t="s">
        <v>41</v>
      </c>
      <c r="C15" s="32" t="s">
        <v>42</v>
      </c>
      <c r="D15" s="57"/>
      <c r="E15" s="26">
        <f>SUM(E16:E17)</f>
        <v>27</v>
      </c>
      <c r="F15" s="58">
        <f>SUM(F16:F17)</f>
        <v>0</v>
      </c>
      <c r="G15" s="33"/>
    </row>
    <row r="16" spans="1:7" s="11" customFormat="1" ht="15">
      <c r="A16" s="27" t="s">
        <v>3</v>
      </c>
      <c r="B16" s="28" t="s">
        <v>43</v>
      </c>
      <c r="C16" s="29" t="s">
        <v>6</v>
      </c>
      <c r="D16" s="31"/>
      <c r="E16" s="30">
        <v>17</v>
      </c>
      <c r="F16" s="55">
        <f>E16*D16</f>
        <v>0</v>
      </c>
      <c r="G16" s="33"/>
    </row>
    <row r="17" spans="1:7" s="11" customFormat="1" ht="15">
      <c r="A17" s="27" t="s">
        <v>4</v>
      </c>
      <c r="B17" s="28" t="s">
        <v>44</v>
      </c>
      <c r="C17" s="29" t="s">
        <v>6</v>
      </c>
      <c r="D17" s="31"/>
      <c r="E17" s="31">
        <v>10</v>
      </c>
      <c r="F17" s="55">
        <f t="shared" ref="F17" si="1">E17*D17</f>
        <v>0</v>
      </c>
      <c r="G17" s="33"/>
    </row>
    <row r="18" spans="1:7" s="59" customFormat="1" ht="102">
      <c r="A18" s="24">
        <v>3</v>
      </c>
      <c r="B18" s="25" t="s">
        <v>45</v>
      </c>
      <c r="C18" s="32" t="s">
        <v>27</v>
      </c>
      <c r="D18" s="57"/>
      <c r="E18" s="26">
        <f>SUM(E19:E20)</f>
        <v>1932</v>
      </c>
      <c r="F18" s="58">
        <v>0</v>
      </c>
      <c r="G18" s="33"/>
    </row>
    <row r="19" spans="1:7" s="11" customFormat="1" ht="38.25">
      <c r="A19" s="27" t="s">
        <v>19</v>
      </c>
      <c r="B19" s="28" t="s">
        <v>46</v>
      </c>
      <c r="C19" s="29" t="s">
        <v>18</v>
      </c>
      <c r="D19" s="31"/>
      <c r="E19" s="30">
        <v>1518</v>
      </c>
      <c r="F19" s="55">
        <f>E19*D19</f>
        <v>0</v>
      </c>
      <c r="G19" s="33"/>
    </row>
    <row r="20" spans="1:7" s="11" customFormat="1" ht="25.5">
      <c r="A20" s="27" t="s">
        <v>20</v>
      </c>
      <c r="B20" s="28" t="s">
        <v>47</v>
      </c>
      <c r="C20" s="29" t="s">
        <v>18</v>
      </c>
      <c r="D20" s="31"/>
      <c r="E20" s="31">
        <v>414</v>
      </c>
      <c r="F20" s="55">
        <f t="shared" ref="F20" si="2">E20*D20</f>
        <v>0</v>
      </c>
      <c r="G20" s="33"/>
    </row>
    <row r="21" spans="1:7" s="11" customFormat="1" ht="63.75">
      <c r="A21" s="24" t="s">
        <v>21</v>
      </c>
      <c r="B21" s="25" t="s">
        <v>48</v>
      </c>
      <c r="C21" s="32" t="s">
        <v>42</v>
      </c>
      <c r="D21" s="63"/>
      <c r="E21" s="63">
        <f>SUM(E22:E23)</f>
        <v>45</v>
      </c>
      <c r="F21" s="56">
        <f>SUM(F22:F23)</f>
        <v>0</v>
      </c>
      <c r="G21" s="33"/>
    </row>
    <row r="22" spans="1:7" s="11" customFormat="1" ht="15">
      <c r="A22" s="64"/>
      <c r="B22" s="28" t="s">
        <v>43</v>
      </c>
      <c r="C22" s="29" t="s">
        <v>6</v>
      </c>
      <c r="D22" s="31"/>
      <c r="E22" s="31">
        <v>30</v>
      </c>
      <c r="F22" s="55">
        <f>E22*D22</f>
        <v>0</v>
      </c>
      <c r="G22" s="33"/>
    </row>
    <row r="23" spans="1:7" s="11" customFormat="1" ht="15">
      <c r="A23" s="64"/>
      <c r="B23" s="28" t="s">
        <v>49</v>
      </c>
      <c r="C23" s="29" t="s">
        <v>6</v>
      </c>
      <c r="D23" s="31"/>
      <c r="E23" s="31">
        <v>15</v>
      </c>
      <c r="F23" s="55">
        <f>E23*D23</f>
        <v>0</v>
      </c>
      <c r="G23" s="33"/>
    </row>
    <row r="24" spans="1:7" s="11" customFormat="1" ht="15">
      <c r="A24" s="35" t="s">
        <v>21</v>
      </c>
      <c r="B24" s="36" t="s">
        <v>23</v>
      </c>
      <c r="C24" s="37" t="s">
        <v>22</v>
      </c>
      <c r="D24" s="37"/>
      <c r="E24" s="38"/>
      <c r="F24" s="39">
        <v>0</v>
      </c>
      <c r="G24" s="33"/>
    </row>
    <row r="25" spans="1:7" s="11" customFormat="1" ht="15">
      <c r="A25" s="40" t="s">
        <v>29</v>
      </c>
      <c r="B25" s="28" t="s">
        <v>28</v>
      </c>
      <c r="C25" s="34" t="s">
        <v>24</v>
      </c>
      <c r="D25" s="34"/>
      <c r="E25" s="41">
        <v>0.2</v>
      </c>
      <c r="F25" s="54">
        <v>0</v>
      </c>
      <c r="G25" s="33"/>
    </row>
    <row r="26" spans="1:7" s="11" customFormat="1" ht="15.75" thickBot="1">
      <c r="A26" s="42" t="s">
        <v>30</v>
      </c>
      <c r="B26" s="43" t="s">
        <v>25</v>
      </c>
      <c r="C26" s="44"/>
      <c r="D26" s="44"/>
      <c r="E26" s="45"/>
      <c r="F26" s="46">
        <v>0</v>
      </c>
      <c r="G26" s="33"/>
    </row>
    <row r="27" spans="1:7" s="11" customFormat="1" ht="15">
      <c r="A27" s="47"/>
      <c r="B27" s="48"/>
      <c r="C27" s="49"/>
      <c r="D27" s="49"/>
      <c r="E27" s="50"/>
      <c r="F27" s="51"/>
      <c r="G27" s="33"/>
    </row>
    <row r="28" spans="1:7" s="11" customFormat="1" ht="83.25" customHeight="1">
      <c r="A28" s="68" t="s">
        <v>32</v>
      </c>
      <c r="B28" s="68"/>
      <c r="C28" s="68"/>
      <c r="D28" s="68"/>
      <c r="E28" s="68"/>
      <c r="F28" s="69"/>
      <c r="G28" s="33"/>
    </row>
    <row r="29" spans="1:7" s="11" customFormat="1" ht="60" customHeight="1">
      <c r="A29" s="68" t="s">
        <v>33</v>
      </c>
      <c r="B29" s="68"/>
      <c r="C29" s="68"/>
      <c r="D29" s="68"/>
      <c r="E29" s="68"/>
      <c r="F29" s="69"/>
      <c r="G29" s="33"/>
    </row>
    <row r="30" spans="1:7">
      <c r="A30" s="52"/>
      <c r="B30" s="4"/>
      <c r="C30" s="4"/>
      <c r="D30" s="4"/>
      <c r="E30" s="4"/>
      <c r="F30" s="4"/>
    </row>
    <row r="31" spans="1:7">
      <c r="A31" s="5" t="s">
        <v>7</v>
      </c>
      <c r="B31" s="4"/>
      <c r="C31" s="4"/>
      <c r="D31" s="4"/>
      <c r="E31" s="4"/>
      <c r="F31" s="6" t="s">
        <v>8</v>
      </c>
    </row>
    <row r="32" spans="1:7">
      <c r="A32" s="66"/>
      <c r="B32" s="66"/>
      <c r="C32" s="66"/>
      <c r="D32" s="66"/>
      <c r="E32" s="66"/>
      <c r="F32" s="66"/>
    </row>
    <row r="33" spans="1:7">
      <c r="A33" s="5" t="s">
        <v>9</v>
      </c>
      <c r="B33" s="4"/>
      <c r="C33" s="4"/>
      <c r="D33" s="4"/>
      <c r="E33" s="4"/>
      <c r="F33" s="61"/>
      <c r="G33" s="62"/>
    </row>
  </sheetData>
  <mergeCells count="7">
    <mergeCell ref="A4:F4"/>
    <mergeCell ref="A32:B32"/>
    <mergeCell ref="C32:D32"/>
    <mergeCell ref="E32:F32"/>
    <mergeCell ref="A5:F5"/>
    <mergeCell ref="A28:F28"/>
    <mergeCell ref="A29:F29"/>
  </mergeCells>
  <printOptions horizontalCentered="1"/>
  <pageMargins left="0.38" right="0.19685039370078741" top="0.19685039370078741" bottom="0.19685039370078741" header="0.31496062992125984" footer="0.31496062992125984"/>
  <pageSetup paperSize="9" scale="54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Maciyauskas_NE</cp:lastModifiedBy>
  <cp:lastPrinted>2018-01-17T10:42:08Z</cp:lastPrinted>
  <dcterms:created xsi:type="dcterms:W3CDTF">2015-08-07T08:03:07Z</dcterms:created>
  <dcterms:modified xsi:type="dcterms:W3CDTF">2018-11-27T03:30:46Z</dcterms:modified>
</cp:coreProperties>
</file>