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ИСБ (DDI)" sheetId="1" r:id="rId1"/>
  </sheets>
  <calcPr calcId="145621"/>
</workbook>
</file>

<file path=xl/calcChain.xml><?xml version="1.0" encoding="utf-8"?>
<calcChain xmlns="http://schemas.openxmlformats.org/spreadsheetml/2006/main">
  <c r="F9" i="1" l="1"/>
  <c r="F11" i="1" l="1"/>
  <c r="G9" i="1" l="1"/>
  <c r="G10" i="1" s="1"/>
  <c r="G11" i="1" s="1"/>
  <c r="G12" i="1" s="1"/>
  <c r="F10" i="1"/>
  <c r="F12" i="1"/>
  <c r="B14" i="1" s="1"/>
  <c r="F8" i="1"/>
</calcChain>
</file>

<file path=xl/sharedStrings.xml><?xml version="1.0" encoding="utf-8"?>
<sst xmlns="http://schemas.openxmlformats.org/spreadsheetml/2006/main" count="18" uniqueCount="14">
  <si>
    <t>Глубина по стволу</t>
  </si>
  <si>
    <t>Глубина по вертикали</t>
  </si>
  <si>
    <t>Пространственная интенсивность</t>
  </si>
  <si>
    <t>Смещение на Север</t>
  </si>
  <si>
    <t>Смещение на Восток</t>
  </si>
  <si>
    <t>Смещение от устья</t>
  </si>
  <si>
    <t>Извилистость</t>
  </si>
  <si>
    <t>м</t>
  </si>
  <si>
    <t>гр/10м</t>
  </si>
  <si>
    <t>гр</t>
  </si>
  <si>
    <t>ИСБ (DDI)=</t>
  </si>
  <si>
    <t>Расчетные ячейки</t>
  </si>
  <si>
    <t>ПРИЛОЖЕНИЕ 2. ПРИМЕР РАСЧЕТА ИНДЕКСА DDI</t>
  </si>
  <si>
    <t xml:space="preserve">К МЕТОДИЧЕСКИМ УКАЗАНИЯМ КОМПАНИИ "НАКЛОННО-НАПРАВЛЕННОЕ БУРЕНИЕ" № П2-10 М-0038 ВЕРСИЯ 1.00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</si>
</sst>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Arial"/>
      <family val="2"/>
      <charset val="204"/>
    </font>
    <font>
      <sz val="14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3" borderId="1" xfId="0" applyNumberForma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3" fillId="5" borderId="0" xfId="0" applyFont="1" applyFill="1"/>
    <xf numFmtId="0" fontId="4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wrapText="1"/>
    </xf>
    <xf numFmtId="0" fontId="1" fillId="6" borderId="2" xfId="0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top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/>
    <xf numFmtId="0" fontId="9" fillId="5" borderId="0" xfId="0" applyFont="1" applyFill="1"/>
    <xf numFmtId="0" fontId="2" fillId="5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topLeftCell="A64" zoomScale="60" zoomScaleNormal="100" workbookViewId="0">
      <selection activeCell="E79" sqref="E79:E82"/>
    </sheetView>
  </sheetViews>
  <sheetFormatPr defaultRowHeight="15" x14ac:dyDescent="0.25"/>
  <cols>
    <col min="1" max="1" width="16.85546875" style="7" customWidth="1"/>
    <col min="2" max="3" width="19.28515625" style="7" customWidth="1"/>
    <col min="4" max="4" width="17.140625" style="7" customWidth="1"/>
    <col min="5" max="5" width="19.28515625" style="7" customWidth="1"/>
    <col min="6" max="6" width="16.42578125" style="7" customWidth="1"/>
    <col min="7" max="7" width="19.28515625" style="7" customWidth="1"/>
    <col min="8" max="16384" width="9.140625" style="6"/>
  </cols>
  <sheetData>
    <row r="1" spans="1:7" s="15" customFormat="1" ht="18.75" x14ac:dyDescent="0.3">
      <c r="A1" s="13"/>
      <c r="B1" s="14"/>
      <c r="C1" s="14"/>
      <c r="D1" s="14"/>
      <c r="E1" s="14"/>
      <c r="F1" s="14"/>
      <c r="G1" s="14"/>
    </row>
    <row r="2" spans="1:7" ht="15.75" x14ac:dyDescent="0.25">
      <c r="A2" s="4" t="s">
        <v>12</v>
      </c>
      <c r="B2" s="5"/>
      <c r="C2" s="5"/>
      <c r="D2" s="5"/>
      <c r="E2" s="5"/>
      <c r="F2" s="5"/>
      <c r="G2" s="6"/>
    </row>
    <row r="3" spans="1:7" s="16" customFormat="1" ht="22.5" customHeight="1" x14ac:dyDescent="0.2">
      <c r="A3" s="19" t="s">
        <v>13</v>
      </c>
      <c r="B3" s="19"/>
      <c r="C3" s="19"/>
      <c r="D3" s="19"/>
      <c r="E3" s="19"/>
      <c r="F3" s="19"/>
      <c r="G3" s="19"/>
    </row>
    <row r="4" spans="1:7" ht="15" customHeight="1" x14ac:dyDescent="0.25">
      <c r="A4" s="17"/>
      <c r="B4" s="17"/>
      <c r="C4" s="17"/>
      <c r="D4" s="17"/>
      <c r="E4" s="17"/>
      <c r="F4" s="17"/>
      <c r="G4" s="17"/>
    </row>
    <row r="6" spans="1:7" s="8" customFormat="1" ht="30" x14ac:dyDescent="0.25">
      <c r="A6" s="11" t="s">
        <v>0</v>
      </c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</row>
    <row r="7" spans="1:7" x14ac:dyDescent="0.25">
      <c r="A7" s="12" t="s">
        <v>7</v>
      </c>
      <c r="B7" s="12" t="s">
        <v>7</v>
      </c>
      <c r="C7" s="12" t="s">
        <v>8</v>
      </c>
      <c r="D7" s="12" t="s">
        <v>7</v>
      </c>
      <c r="E7" s="12" t="s">
        <v>7</v>
      </c>
      <c r="F7" s="12" t="s">
        <v>7</v>
      </c>
      <c r="G7" s="12" t="s">
        <v>9</v>
      </c>
    </row>
    <row r="8" spans="1:7" x14ac:dyDescent="0.25">
      <c r="A8" s="3">
        <v>0</v>
      </c>
      <c r="B8" s="3">
        <v>0</v>
      </c>
      <c r="C8" s="3">
        <v>0</v>
      </c>
      <c r="D8" s="3">
        <v>0</v>
      </c>
      <c r="E8" s="3">
        <v>0</v>
      </c>
      <c r="F8" s="1">
        <f>SQRT(D8*D8+E8*E8)</f>
        <v>0</v>
      </c>
      <c r="G8" s="2">
        <v>0</v>
      </c>
    </row>
    <row r="9" spans="1:7" x14ac:dyDescent="0.25">
      <c r="A9" s="3">
        <v>500</v>
      </c>
      <c r="B9" s="3">
        <v>500</v>
      </c>
      <c r="C9" s="3">
        <v>0</v>
      </c>
      <c r="D9" s="3">
        <v>0</v>
      </c>
      <c r="E9" s="3">
        <v>0</v>
      </c>
      <c r="F9" s="1">
        <f t="shared" ref="F9:F12" si="0">SQRT(D9*D9+E9*E9)</f>
        <v>0</v>
      </c>
      <c r="G9" s="2">
        <f>G8+C9/10*(A9-A8)</f>
        <v>0</v>
      </c>
    </row>
    <row r="10" spans="1:7" x14ac:dyDescent="0.25">
      <c r="A10" s="3">
        <v>1000</v>
      </c>
      <c r="B10" s="3">
        <v>800</v>
      </c>
      <c r="C10" s="3">
        <v>1.5</v>
      </c>
      <c r="D10" s="3">
        <v>300</v>
      </c>
      <c r="E10" s="3">
        <v>50</v>
      </c>
      <c r="F10" s="1">
        <f t="shared" si="0"/>
        <v>304.13812651491099</v>
      </c>
      <c r="G10" s="2">
        <f t="shared" ref="G10:G12" si="1">G9+C10/10*(A10-A9)</f>
        <v>75</v>
      </c>
    </row>
    <row r="11" spans="1:7" x14ac:dyDescent="0.25">
      <c r="A11" s="3">
        <v>2000</v>
      </c>
      <c r="B11" s="3">
        <v>1500</v>
      </c>
      <c r="C11" s="3">
        <v>0.5</v>
      </c>
      <c r="D11" s="3">
        <v>1000</v>
      </c>
      <c r="E11" s="3">
        <v>80</v>
      </c>
      <c r="F11" s="1">
        <f t="shared" si="0"/>
        <v>1003.1948963187562</v>
      </c>
      <c r="G11" s="2">
        <f t="shared" si="1"/>
        <v>125</v>
      </c>
    </row>
    <row r="12" spans="1:7" x14ac:dyDescent="0.25">
      <c r="A12" s="3">
        <v>3000</v>
      </c>
      <c r="B12" s="3">
        <v>1550</v>
      </c>
      <c r="C12" s="3">
        <v>0.4</v>
      </c>
      <c r="D12" s="3">
        <v>2000</v>
      </c>
      <c r="E12" s="3">
        <v>100</v>
      </c>
      <c r="F12" s="1">
        <f t="shared" si="0"/>
        <v>2002.4984394500786</v>
      </c>
      <c r="G12" s="2">
        <f t="shared" si="1"/>
        <v>165</v>
      </c>
    </row>
    <row r="13" spans="1:7" ht="15.75" thickBot="1" x14ac:dyDescent="0.3">
      <c r="F13" s="18" t="s">
        <v>11</v>
      </c>
      <c r="G13" s="18"/>
    </row>
    <row r="14" spans="1:7" ht="15.75" thickBot="1" x14ac:dyDescent="0.3">
      <c r="A14" s="9" t="s">
        <v>10</v>
      </c>
      <c r="B14" s="10">
        <f>LOG10(A12*F12*G12/B12)</f>
        <v>5.8058456870733686</v>
      </c>
    </row>
    <row r="15" spans="1:7" x14ac:dyDescent="0.25">
      <c r="A15" s="6"/>
      <c r="B15" s="6"/>
      <c r="C15" s="6"/>
      <c r="D15" s="6"/>
      <c r="E15" s="6"/>
      <c r="F15" s="6"/>
      <c r="G15" s="6"/>
    </row>
  </sheetData>
  <mergeCells count="3">
    <mergeCell ref="A4:G4"/>
    <mergeCell ref="F13:G13"/>
    <mergeCell ref="A3:G3"/>
  </mergeCells>
  <pageMargins left="0.53" right="0.52" top="0.74803149606299213" bottom="0.74803149606299213" header="0.31496062992125984" footer="0.31496062992125984"/>
  <pageSetup paperSize="9" orientation="landscape" r:id="rId1"/>
  <headerFooter>
    <oddFooter>&amp;CСПРАВОЧНО. ВЫГРУЖЕНО ИЗ ИСС "НОБ" АО "ВОСТСИБНЕФТЕГАЗ":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ИСБ (DDI)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2018-08-30T11:11:34Z</dcterms:modified>
</cp:coreProperties>
</file>