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ova_vv\AppData\Roaming\1C\1cv8\b2943ef2-67eb-44d8-936a-5cfcde693f40\012094fd-ed05-4226-b68d-3a81e99a140f\App\"/>
    </mc:Choice>
  </mc:AlternateContent>
  <xr:revisionPtr revIDLastSave="0" documentId="13_ncr:1_{EA9C30C4-A8F7-412E-A9D6-F2767D5A3083}" xr6:coauthVersionLast="36" xr6:coauthVersionMax="36" xr10:uidLastSave="{00000000-0000-0000-0000-000000000000}"/>
  <bookViews>
    <workbookView xWindow="285" yWindow="285" windowWidth="14970" windowHeight="9675" xr2:uid="{00000000-000D-0000-FFFF-FFFF00000000}"/>
  </bookViews>
  <sheets>
    <sheet name="лист 2" sheetId="4" r:id="rId1"/>
  </sheets>
  <definedNames>
    <definedName name="_xlnm.Print_Area" localSheetId="0">'лист 2'!$A$1:$H$29</definedName>
  </definedNames>
  <calcPr calcId="191029"/>
</workbook>
</file>

<file path=xl/calcChain.xml><?xml version="1.0" encoding="utf-8"?>
<calcChain xmlns="http://schemas.openxmlformats.org/spreadsheetml/2006/main">
  <c r="G16" i="4" l="1"/>
  <c r="G15" i="4" s="1"/>
  <c r="G14" i="4" s="1"/>
  <c r="G13" i="4"/>
  <c r="G18" i="4" s="1"/>
  <c r="G19" i="4" s="1"/>
  <c r="G20" i="4" s="1"/>
  <c r="G11" i="4"/>
  <c r="G10" i="4" s="1"/>
  <c r="G9" i="4" s="1"/>
</calcChain>
</file>

<file path=xl/sharedStrings.xml><?xml version="1.0" encoding="utf-8"?>
<sst xmlns="http://schemas.openxmlformats.org/spreadsheetml/2006/main" count="49" uniqueCount="42">
  <si>
    <t>Расшифровка этапа</t>
  </si>
  <si>
    <t>Единица измерения</t>
  </si>
  <si>
    <t>Цена за единицу</t>
  </si>
  <si>
    <t>Примечание</t>
  </si>
  <si>
    <t>1 этап</t>
  </si>
  <si>
    <t>руб.</t>
  </si>
  <si>
    <t>1.1</t>
  </si>
  <si>
    <t>%</t>
  </si>
  <si>
    <t>1.1.1</t>
  </si>
  <si>
    <t>Мобилизация керноотборочного снаряда, пены, керновых ящиков, изолирующей жидкости и бур головок</t>
  </si>
  <si>
    <t>2 этап</t>
  </si>
  <si>
    <t>2.1</t>
  </si>
  <si>
    <t>руб/п.м.</t>
  </si>
  <si>
    <t>3 этап</t>
  </si>
  <si>
    <t>3.1.</t>
  </si>
  <si>
    <t>3.1.1</t>
  </si>
  <si>
    <t xml:space="preserve">Демобилизация керноотборочного снаряда, остатков оборудования и материалов </t>
  </si>
  <si>
    <t>НДС 20%</t>
  </si>
  <si>
    <t>ВСЕГО с НДС:</t>
  </si>
  <si>
    <t>ИТОГО стоимостьбез НДС:</t>
  </si>
  <si>
    <t xml:space="preserve">Услуги по технологическому сопровождению отбора керна </t>
  </si>
  <si>
    <t xml:space="preserve">Объем  </t>
  </si>
  <si>
    <t xml:space="preserve">Этапы </t>
  </si>
  <si>
    <t>Стоимость услуг (руб.)</t>
  </si>
  <si>
    <t>Исполнитель:</t>
  </si>
  <si>
    <t>Заказчик:</t>
  </si>
  <si>
    <t xml:space="preserve">Генеральный директор </t>
  </si>
  <si>
    <t>Генеральный директор</t>
  </si>
  <si>
    <t>ООО "БНГРЭ"</t>
  </si>
  <si>
    <t>*Стоимость мобилизации и демобилизации указывается справочно, входит в стоимость услуг по технологическому сопровождению отбора керна и отдельно Заказчиком не оплачивается.</t>
  </si>
  <si>
    <t xml:space="preserve">Подготовительно-мобилизационные работы </t>
  </si>
  <si>
    <t>Мобилизация оборудования и персонала (справочно*), т.ч.:</t>
  </si>
  <si>
    <t xml:space="preserve">Демобилизация </t>
  </si>
  <si>
    <t>Демобилизация оборудования и персонала (справочно*), в т.ч.:</t>
  </si>
  <si>
    <t>_________________/</t>
  </si>
  <si>
    <t>к договору №___</t>
  </si>
  <si>
    <t>от "__" _____ 20__ г</t>
  </si>
  <si>
    <t>______________/ Н.Ф. Ганиев</t>
  </si>
  <si>
    <t>ООО "    "</t>
  </si>
  <si>
    <t>стоимость 1 п.м отбора изолированного керна, в том числе  с применением изолирующей жидкости и запениванием, с учетом инженерного сопровождения, керновых ящиков и полноразмерных бур головок</t>
  </si>
  <si>
    <t>Приложение № 3</t>
  </si>
  <si>
    <t>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</si>
</sst>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0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Arial Cyr"/>
      <charset val="204"/>
    </font>
    <font>
      <sz val="10"/>
      <name val="Arial"/>
      <family val="2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6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1" fillId="0" borderId="0"/>
    <xf numFmtId="164" fontId="7" fillId="0" borderId="0" applyFont="0" applyFill="0" applyBorder="0" applyAlignment="0" applyProtection="0"/>
    <xf numFmtId="0" fontId="5" fillId="0" borderId="0"/>
    <xf numFmtId="0" fontId="8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</cellStyleXfs>
  <cellXfs count="8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Fill="1"/>
    <xf numFmtId="0" fontId="2" fillId="0" borderId="0" xfId="0" applyFont="1" applyBorder="1"/>
    <xf numFmtId="0" fontId="3" fillId="0" borderId="14" xfId="0" applyFont="1" applyBorder="1" applyAlignment="1">
      <alignment horizontal="center" wrapText="1"/>
    </xf>
    <xf numFmtId="3" fontId="3" fillId="0" borderId="14" xfId="0" applyNumberFormat="1" applyFont="1" applyBorder="1" applyAlignment="1">
      <alignment horizontal="center" wrapText="1"/>
    </xf>
    <xf numFmtId="3" fontId="3" fillId="0" borderId="14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3" fontId="3" fillId="2" borderId="13" xfId="0" applyNumberFormat="1" applyFont="1" applyFill="1" applyBorder="1" applyAlignment="1">
      <alignment horizontal="center" vertical="center" wrapText="1"/>
    </xf>
    <xf numFmtId="3" fontId="3" fillId="2" borderId="13" xfId="0" applyNumberFormat="1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textRotation="90" wrapText="1"/>
    </xf>
    <xf numFmtId="49" fontId="2" fillId="0" borderId="6" xfId="0" applyNumberFormat="1" applyFont="1" applyBorder="1" applyAlignment="1">
      <alignment horizontal="left" vertical="center" wrapText="1" indent="1"/>
    </xf>
    <xf numFmtId="0" fontId="3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vertical="center" wrapText="1"/>
    </xf>
    <xf numFmtId="9" fontId="2" fillId="0" borderId="6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textRotation="90" wrapText="1"/>
    </xf>
    <xf numFmtId="0" fontId="2" fillId="0" borderId="9" xfId="0" applyFont="1" applyBorder="1" applyAlignment="1">
      <alignment horizontal="left" vertical="center" textRotation="90" wrapText="1"/>
    </xf>
    <xf numFmtId="0" fontId="3" fillId="2" borderId="6" xfId="0" applyFont="1" applyFill="1" applyBorder="1" applyAlignment="1">
      <alignment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4" fontId="2" fillId="0" borderId="6" xfId="0" applyNumberFormat="1" applyFont="1" applyBorder="1" applyAlignment="1">
      <alignment horizontal="right" vertical="center"/>
    </xf>
    <xf numFmtId="0" fontId="3" fillId="2" borderId="22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vertical="center" wrapText="1"/>
    </xf>
    <xf numFmtId="3" fontId="3" fillId="2" borderId="22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vertical="center" wrapText="1"/>
    </xf>
    <xf numFmtId="4" fontId="3" fillId="0" borderId="6" xfId="0" applyNumberFormat="1" applyFont="1" applyFill="1" applyBorder="1" applyAlignment="1">
      <alignment horizontal="right" vertical="center"/>
    </xf>
    <xf numFmtId="4" fontId="2" fillId="0" borderId="6" xfId="0" applyNumberFormat="1" applyFont="1" applyBorder="1" applyAlignment="1">
      <alignment vertical="center" wrapText="1"/>
    </xf>
    <xf numFmtId="0" fontId="2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/>
    <xf numFmtId="0" fontId="2" fillId="0" borderId="0" xfId="4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6" xfId="0" applyFont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3" fontId="4" fillId="0" borderId="6" xfId="0" applyNumberFormat="1" applyFont="1" applyBorder="1"/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</cellXfs>
  <cellStyles count="15">
    <cellStyle name="Normal 2" xfId="10" xr:uid="{00000000-0005-0000-0000-000000000000}"/>
    <cellStyle name="Normal_Drilling Cost Estimate Rev01" xfId="2" xr:uid="{00000000-0005-0000-0000-000001000000}"/>
    <cellStyle name="Обычный" xfId="0" builtinId="0"/>
    <cellStyle name="Обычный 2" xfId="1" xr:uid="{00000000-0005-0000-0000-000003000000}"/>
    <cellStyle name="Обычный 2 2" xfId="6" xr:uid="{00000000-0005-0000-0000-000004000000}"/>
    <cellStyle name="Обычный 2 3" xfId="12" xr:uid="{00000000-0005-0000-0000-000005000000}"/>
    <cellStyle name="Обычный 2 4" xfId="13" xr:uid="{00000000-0005-0000-0000-000006000000}"/>
    <cellStyle name="Обычный 2 5" xfId="14" xr:uid="{00000000-0005-0000-0000-000007000000}"/>
    <cellStyle name="Обычный 2 6" xfId="5" xr:uid="{00000000-0005-0000-0000-000008000000}"/>
    <cellStyle name="Обычный 3" xfId="3" xr:uid="{00000000-0005-0000-0000-000009000000}"/>
    <cellStyle name="Обычный 3 2" xfId="9" xr:uid="{00000000-0005-0000-0000-00000A000000}"/>
    <cellStyle name="Обычный 4" xfId="4" xr:uid="{00000000-0005-0000-0000-00000B000000}"/>
    <cellStyle name="Обычный 9 2" xfId="7" xr:uid="{00000000-0005-0000-0000-00000C000000}"/>
    <cellStyle name="Финансовый 2 2" xfId="8" xr:uid="{00000000-0005-0000-0000-00000D000000}"/>
    <cellStyle name="Финансовый 3" xfId="1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tabSelected="1" view="pageBreakPreview" topLeftCell="A13" zoomScaleSheetLayoutView="100" workbookViewId="0">
      <selection activeCell="F8" sqref="F8"/>
    </sheetView>
  </sheetViews>
  <sheetFormatPr defaultRowHeight="12.75" x14ac:dyDescent="0.2"/>
  <cols>
    <col min="1" max="1" width="2" style="1" customWidth="1"/>
    <col min="2" max="2" width="8.5703125" style="1" customWidth="1"/>
    <col min="3" max="3" width="49.28515625" style="1" customWidth="1"/>
    <col min="4" max="4" width="15.42578125" style="1" customWidth="1"/>
    <col min="5" max="5" width="10.28515625" style="1" customWidth="1"/>
    <col min="6" max="6" width="9.85546875" style="1" customWidth="1"/>
    <col min="7" max="7" width="11.42578125" style="1" customWidth="1"/>
    <col min="8" max="8" width="13.140625" style="1" customWidth="1"/>
    <col min="9" max="9" width="9.85546875" style="1" customWidth="1"/>
    <col min="10" max="16384" width="9.140625" style="1"/>
  </cols>
  <sheetData>
    <row r="1" spans="1:8" ht="15.75" customHeight="1" x14ac:dyDescent="0.25">
      <c r="H1" s="53" t="s">
        <v>40</v>
      </c>
    </row>
    <row r="2" spans="1:8" s="52" customFormat="1" ht="15.75" customHeight="1" x14ac:dyDescent="0.2">
      <c r="G2" s="74" t="s">
        <v>35</v>
      </c>
      <c r="H2" s="74"/>
    </row>
    <row r="3" spans="1:8" s="52" customFormat="1" ht="15.75" customHeight="1" x14ac:dyDescent="0.25">
      <c r="H3" s="54" t="s">
        <v>36</v>
      </c>
    </row>
    <row r="4" spans="1:8" s="52" customFormat="1" ht="15.75" customHeight="1" x14ac:dyDescent="0.3">
      <c r="C4" s="80" t="s">
        <v>41</v>
      </c>
      <c r="D4" s="80"/>
      <c r="E4" s="80"/>
      <c r="F4" s="80"/>
      <c r="H4" s="4"/>
    </row>
    <row r="5" spans="1:8" ht="15.75" customHeight="1" thickBot="1" x14ac:dyDescent="0.25"/>
    <row r="6" spans="1:8" ht="36.75" customHeight="1" x14ac:dyDescent="0.2">
      <c r="A6" s="58" t="s">
        <v>22</v>
      </c>
      <c r="B6" s="59"/>
      <c r="C6" s="59" t="s">
        <v>0</v>
      </c>
      <c r="D6" s="59" t="s">
        <v>1</v>
      </c>
      <c r="E6" s="59" t="s">
        <v>2</v>
      </c>
      <c r="F6" s="76" t="s">
        <v>21</v>
      </c>
      <c r="G6" s="76" t="s">
        <v>23</v>
      </c>
      <c r="H6" s="78" t="s">
        <v>3</v>
      </c>
    </row>
    <row r="7" spans="1:8" ht="36.75" customHeight="1" x14ac:dyDescent="0.2">
      <c r="A7" s="60"/>
      <c r="B7" s="61"/>
      <c r="C7" s="62"/>
      <c r="D7" s="62"/>
      <c r="E7" s="75"/>
      <c r="F7" s="77"/>
      <c r="G7" s="62"/>
      <c r="H7" s="79"/>
    </row>
    <row r="8" spans="1:8" ht="18.75" customHeight="1" thickBot="1" x14ac:dyDescent="0.25">
      <c r="A8" s="56">
        <v>1</v>
      </c>
      <c r="B8" s="57"/>
      <c r="C8" s="5">
        <v>2</v>
      </c>
      <c r="D8" s="5">
        <v>3</v>
      </c>
      <c r="E8" s="5">
        <v>4</v>
      </c>
      <c r="F8" s="6">
        <v>5</v>
      </c>
      <c r="G8" s="7">
        <v>6</v>
      </c>
      <c r="H8" s="8">
        <v>7</v>
      </c>
    </row>
    <row r="9" spans="1:8" ht="18.75" customHeight="1" x14ac:dyDescent="0.2">
      <c r="A9" s="66" t="s">
        <v>4</v>
      </c>
      <c r="B9" s="67"/>
      <c r="C9" s="9" t="s">
        <v>30</v>
      </c>
      <c r="D9" s="10" t="s">
        <v>5</v>
      </c>
      <c r="E9" s="11"/>
      <c r="F9" s="11"/>
      <c r="G9" s="12">
        <f>G10</f>
        <v>0</v>
      </c>
      <c r="H9" s="13"/>
    </row>
    <row r="10" spans="1:8" s="2" customFormat="1" ht="28.5" customHeight="1" x14ac:dyDescent="0.2">
      <c r="A10" s="14"/>
      <c r="B10" s="15" t="s">
        <v>6</v>
      </c>
      <c r="C10" s="16" t="s">
        <v>31</v>
      </c>
      <c r="D10" s="17" t="s">
        <v>7</v>
      </c>
      <c r="E10" s="18"/>
      <c r="F10" s="19">
        <v>1</v>
      </c>
      <c r="G10" s="20">
        <f>SUM(G11:G11)</f>
        <v>0</v>
      </c>
      <c r="H10" s="21"/>
    </row>
    <row r="11" spans="1:8" ht="28.5" customHeight="1" x14ac:dyDescent="0.2">
      <c r="A11" s="22"/>
      <c r="B11" s="15" t="s">
        <v>8</v>
      </c>
      <c r="C11" s="23" t="s">
        <v>9</v>
      </c>
      <c r="D11" s="17" t="s">
        <v>7</v>
      </c>
      <c r="E11" s="51"/>
      <c r="F11" s="19">
        <v>1</v>
      </c>
      <c r="G11" s="20">
        <f>E11*F11</f>
        <v>0</v>
      </c>
      <c r="H11" s="21"/>
    </row>
    <row r="12" spans="1:8" ht="24.75" customHeight="1" x14ac:dyDescent="0.2">
      <c r="A12" s="68" t="s">
        <v>10</v>
      </c>
      <c r="B12" s="69"/>
      <c r="C12" s="24" t="s">
        <v>20</v>
      </c>
      <c r="D12" s="25" t="s">
        <v>5</v>
      </c>
      <c r="E12" s="26"/>
      <c r="F12" s="27"/>
      <c r="G12" s="28"/>
      <c r="H12" s="29"/>
    </row>
    <row r="13" spans="1:8" ht="73.5" customHeight="1" thickBot="1" x14ac:dyDescent="0.25">
      <c r="A13" s="30"/>
      <c r="B13" s="31" t="s">
        <v>11</v>
      </c>
      <c r="C13" s="23" t="s">
        <v>39</v>
      </c>
      <c r="D13" s="17" t="s">
        <v>12</v>
      </c>
      <c r="E13" s="49"/>
      <c r="F13" s="32">
        <v>290</v>
      </c>
      <c r="G13" s="50">
        <f>E13*F13</f>
        <v>0</v>
      </c>
      <c r="H13" s="33"/>
    </row>
    <row r="14" spans="1:8" ht="27.75" customHeight="1" x14ac:dyDescent="0.2">
      <c r="A14" s="70" t="s">
        <v>13</v>
      </c>
      <c r="B14" s="71"/>
      <c r="C14" s="34" t="s">
        <v>32</v>
      </c>
      <c r="D14" s="35" t="s">
        <v>5</v>
      </c>
      <c r="E14" s="11"/>
      <c r="F14" s="11"/>
      <c r="G14" s="12">
        <f>G15</f>
        <v>0</v>
      </c>
      <c r="H14" s="36"/>
    </row>
    <row r="15" spans="1:8" ht="27.75" customHeight="1" x14ac:dyDescent="0.2">
      <c r="A15" s="37"/>
      <c r="B15" s="15" t="s">
        <v>14</v>
      </c>
      <c r="C15" s="16" t="s">
        <v>33</v>
      </c>
      <c r="D15" s="17" t="s">
        <v>7</v>
      </c>
      <c r="E15" s="18"/>
      <c r="F15" s="19">
        <v>1</v>
      </c>
      <c r="G15" s="20">
        <f>SUM(G16:G16)</f>
        <v>0</v>
      </c>
      <c r="H15" s="21"/>
    </row>
    <row r="16" spans="1:8" ht="27.75" customHeight="1" x14ac:dyDescent="0.2">
      <c r="A16" s="38"/>
      <c r="B16" s="15" t="s">
        <v>15</v>
      </c>
      <c r="C16" s="23" t="s">
        <v>16</v>
      </c>
      <c r="D16" s="17" t="s">
        <v>7</v>
      </c>
      <c r="E16" s="51"/>
      <c r="F16" s="19">
        <v>1</v>
      </c>
      <c r="G16" s="20">
        <f>E16*F16</f>
        <v>0</v>
      </c>
      <c r="H16" s="21"/>
    </row>
    <row r="17" spans="1:8" ht="13.5" customHeight="1" x14ac:dyDescent="0.2">
      <c r="A17" s="38"/>
      <c r="H17" s="21"/>
    </row>
    <row r="18" spans="1:8" ht="16.5" customHeight="1" x14ac:dyDescent="0.2">
      <c r="A18" s="68"/>
      <c r="B18" s="69"/>
      <c r="C18" s="24" t="s">
        <v>19</v>
      </c>
      <c r="D18" s="25" t="s">
        <v>5</v>
      </c>
      <c r="E18" s="39"/>
      <c r="F18" s="40"/>
      <c r="G18" s="28">
        <f>G13</f>
        <v>0</v>
      </c>
      <c r="H18" s="29"/>
    </row>
    <row r="19" spans="1:8" ht="16.5" customHeight="1" x14ac:dyDescent="0.2">
      <c r="A19" s="72"/>
      <c r="B19" s="73"/>
      <c r="C19" s="23" t="s">
        <v>17</v>
      </c>
      <c r="D19" s="17" t="s">
        <v>7</v>
      </c>
      <c r="E19" s="41"/>
      <c r="F19" s="19">
        <v>0.2</v>
      </c>
      <c r="G19" s="42">
        <f>G18*F19</f>
        <v>0</v>
      </c>
      <c r="H19" s="21"/>
    </row>
    <row r="20" spans="1:8" ht="16.5" customHeight="1" thickBot="1" x14ac:dyDescent="0.25">
      <c r="A20" s="64"/>
      <c r="B20" s="65"/>
      <c r="C20" s="43" t="s">
        <v>18</v>
      </c>
      <c r="D20" s="44"/>
      <c r="E20" s="45"/>
      <c r="F20" s="46"/>
      <c r="G20" s="47">
        <f>G18+G19</f>
        <v>0</v>
      </c>
      <c r="H20" s="48"/>
    </row>
    <row r="21" spans="1:8" ht="12.75" customHeight="1" x14ac:dyDescent="0.2"/>
    <row r="22" spans="1:8" ht="12.75" customHeight="1" x14ac:dyDescent="0.2">
      <c r="B22" s="63" t="s">
        <v>29</v>
      </c>
      <c r="C22" s="63"/>
      <c r="D22" s="63"/>
      <c r="E22" s="63"/>
      <c r="F22" s="63"/>
      <c r="G22" s="63"/>
    </row>
    <row r="23" spans="1:8" ht="12.75" customHeight="1" x14ac:dyDescent="0.2">
      <c r="B23" s="63"/>
      <c r="C23" s="63"/>
      <c r="D23" s="63"/>
      <c r="E23" s="63"/>
      <c r="F23" s="63"/>
      <c r="G23" s="63"/>
    </row>
    <row r="24" spans="1:8" ht="27.75" customHeight="1" x14ac:dyDescent="0.2"/>
    <row r="25" spans="1:8" ht="12.75" customHeight="1" x14ac:dyDescent="0.25">
      <c r="B25" s="55"/>
      <c r="C25" s="55" t="s">
        <v>24</v>
      </c>
      <c r="D25" s="55"/>
      <c r="E25" s="55"/>
      <c r="F25" s="55" t="s">
        <v>25</v>
      </c>
      <c r="G25" s="55"/>
    </row>
    <row r="26" spans="1:8" ht="12.75" customHeight="1" x14ac:dyDescent="0.25">
      <c r="B26" s="55"/>
      <c r="C26" s="55" t="s">
        <v>26</v>
      </c>
      <c r="D26" s="55"/>
      <c r="E26" s="55"/>
      <c r="F26" s="55" t="s">
        <v>27</v>
      </c>
      <c r="G26" s="55"/>
    </row>
    <row r="27" spans="1:8" ht="12.75" customHeight="1" x14ac:dyDescent="0.25">
      <c r="B27" s="55"/>
      <c r="C27" s="55" t="s">
        <v>38</v>
      </c>
      <c r="D27" s="55"/>
      <c r="E27" s="55"/>
      <c r="F27" s="55" t="s">
        <v>28</v>
      </c>
      <c r="G27" s="55"/>
    </row>
    <row r="28" spans="1:8" ht="12.75" customHeight="1" x14ac:dyDescent="0.25">
      <c r="B28" s="55"/>
      <c r="C28" s="55" t="s">
        <v>34</v>
      </c>
      <c r="D28" s="55"/>
      <c r="E28" s="55"/>
      <c r="F28" s="55" t="s">
        <v>37</v>
      </c>
      <c r="G28" s="55"/>
    </row>
    <row r="29" spans="1:8" ht="12.75" customHeight="1" x14ac:dyDescent="0.25">
      <c r="B29" s="55"/>
      <c r="C29" s="55"/>
      <c r="D29" s="55"/>
      <c r="E29" s="55"/>
      <c r="F29" s="55"/>
      <c r="G29" s="55"/>
    </row>
    <row r="30" spans="1:8" ht="12.75" customHeight="1" x14ac:dyDescent="0.2"/>
    <row r="31" spans="1:8" ht="12.75" customHeight="1" x14ac:dyDescent="0.2"/>
    <row r="32" spans="1:8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4" ht="115.5" customHeight="1" x14ac:dyDescent="0.2"/>
    <row r="45" ht="12.75" customHeight="1" x14ac:dyDescent="0.2"/>
    <row r="47" ht="12.75" customHeight="1" x14ac:dyDescent="0.2"/>
    <row r="55" s="3" customFormat="1" x14ac:dyDescent="0.2"/>
  </sheetData>
  <mergeCells count="17">
    <mergeCell ref="G2:H2"/>
    <mergeCell ref="E6:E7"/>
    <mergeCell ref="F6:F7"/>
    <mergeCell ref="G6:G7"/>
    <mergeCell ref="H6:H7"/>
    <mergeCell ref="C4:F4"/>
    <mergeCell ref="A8:B8"/>
    <mergeCell ref="A6:B7"/>
    <mergeCell ref="C6:C7"/>
    <mergeCell ref="D6:D7"/>
    <mergeCell ref="B22:G23"/>
    <mergeCell ref="A20:B20"/>
    <mergeCell ref="A9:B9"/>
    <mergeCell ref="A12:B12"/>
    <mergeCell ref="A14:B14"/>
    <mergeCell ref="A18:B18"/>
    <mergeCell ref="A19:B19"/>
  </mergeCells>
  <printOptions horizontalCentered="1"/>
  <pageMargins left="0.9055118110236221" right="0.51181102362204722" top="0.35433070866141736" bottom="0.55118110236220474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2</vt:lpstr>
      <vt:lpstr>'лист 2'!Область_печати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Косова Вероника Викторовна</cp:lastModifiedBy>
  <cp:lastPrinted>2019-04-24T06:55:32Z</cp:lastPrinted>
  <dcterms:created xsi:type="dcterms:W3CDTF">2003-01-27T08:42:31Z</dcterms:created>
  <dcterms:modified xsi:type="dcterms:W3CDTF">2024-10-23T03:50:24Z</dcterms:modified>
</cp:coreProperties>
</file>