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45-БНГРЭ-2022 Поставка строительного инструмента в 2023 году\1 Запрос\Формы 6\"/>
    </mc:Choice>
  </mc:AlternateContent>
  <xr:revisionPtr revIDLastSave="0" documentId="13_ncr:1_{B40D7689-5D54-4908-8AFA-57B512669B64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R13" i="1" l="1"/>
  <c r="R33" i="1" s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T13" i="1" l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12" i="1"/>
  <c r="T12" i="1"/>
  <c r="R12" i="1"/>
  <c r="S33" i="1" l="1"/>
  <c r="T33" i="1"/>
</calcChain>
</file>

<file path=xl/sharedStrings.xml><?xml version="1.0" encoding="utf-8"?>
<sst xmlns="http://schemas.openxmlformats.org/spreadsheetml/2006/main" count="168" uniqueCount="125">
  <si>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</si>
  <si>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</si>
  <si>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</si>
  <si>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</si>
  <si>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</si>
  <si>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</si>
  <si>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</si>
  <si>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</si>
  <si>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</si>
  <si>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</si>
  <si>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</si>
  <si>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</si>
  <si>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</si>
  <si>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</si>
  <si>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</si>
  <si>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</si>
  <si>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</si>
  <si>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</si>
  <si>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</si>
  <si>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</si>
  <si>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</si>
  <si>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</si>
  <si>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</si>
  <si>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</si>
  <si>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</si>
  <si>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</si>
  <si>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</si>
  <si>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</si>
  <si>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</si>
  <si>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</si>
  <si>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</si>
  <si>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</si>
  <si>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</si>
  <si>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</si>
  <si>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</si>
  <si>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</si>
  <si>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</si>
  <si>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</si>
  <si>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</si>
  <si>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</si>
  <si>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</si>
  <si>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</si>
  <si>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шт</t>
  </si>
  <si>
    <t>№7 641 из БПО БНГРЭ Эвенкийский участок, РММ</t>
  </si>
  <si>
    <t>28030000034</t>
  </si>
  <si>
    <t>Патрон токарный самоцентрирующиеся трехкулачковый Д150 ГОСТ 2675-80</t>
  </si>
  <si>
    <t>№7 642 из БПО БНГРЭ Эвенкийский участок, РММ</t>
  </si>
  <si>
    <t>28030000035</t>
  </si>
  <si>
    <t>Патрон токарный самоцентрирующиеся трехкулачковый Д250 ГОСТ 2675-80</t>
  </si>
  <si>
    <t>№7 643 из БПО БНГРЭ Эвенкийский участок, РММ</t>
  </si>
  <si>
    <t>28030000036</t>
  </si>
  <si>
    <t>Патрон токарный самоцентрирующиеся трехкулачковый Д400 ГОСТ 2675-80</t>
  </si>
  <si>
    <t>№7 644 из БПО БНГРЭ Эвенкийский участок, РММ</t>
  </si>
  <si>
    <t>28030000033</t>
  </si>
  <si>
    <t>Патрон цанговый ISO40-ER16-100 ГОСТ 25827-93</t>
  </si>
  <si>
    <t>№8 109 из БПО БНГРЭ Эвенкийский участок, РММ</t>
  </si>
  <si>
    <t>28030000020</t>
  </si>
  <si>
    <t>Пластина 3-х гранная ломаная WNUM-100608 02114-100608 Т15К6/Н10 7020</t>
  </si>
  <si>
    <t>№8 110 из БПО БНГРЭ Эвенкийский участок, РММ</t>
  </si>
  <si>
    <t>28030000022</t>
  </si>
  <si>
    <t>Пластина PNUA Т15К6Н10 1495</t>
  </si>
  <si>
    <t>№8 113 из БПО БНГРЭ Эвенкийский участок, РММ</t>
  </si>
  <si>
    <t>15090600019</t>
  </si>
  <si>
    <t>Пластина твердосплавная подрезная расточная 02251 сплав Т5К10</t>
  </si>
  <si>
    <t>№8 114 из БПО БНГРЭ Эвенкийский участок, РММ</t>
  </si>
  <si>
    <t>15090600024</t>
  </si>
  <si>
    <t>Пластина твердосплавная подрезная расточная 07110 сплав Т5К10</t>
  </si>
  <si>
    <t>№8 115 из БПО БНГРЭ Эвенкийский участок, РММ</t>
  </si>
  <si>
    <t>15090600006</t>
  </si>
  <si>
    <t>Пластина твердосплавная сменная напаиваемая 13371 сплав Т5К10</t>
  </si>
  <si>
    <t>№8 116 из БПО БНГРЭ Эвенкийский участок, РММ</t>
  </si>
  <si>
    <t>28030000021</t>
  </si>
  <si>
    <t>Пластина токарная CCMT09T304-UF NRG20M 20057107</t>
  </si>
  <si>
    <t>№10 002 из БПО БНГРЭ Эвенкийский участок, РММ</t>
  </si>
  <si>
    <t>28030000011</t>
  </si>
  <si>
    <t>Резец отрезной 16х10х100 ММ Т15К6 3231</t>
  </si>
  <si>
    <t>№10 003 из БПО БНГРЭ Эвенкийский участок, РММ</t>
  </si>
  <si>
    <t>28030000010</t>
  </si>
  <si>
    <t>Резец отрезной 16х10х100 ММ Т5К10 36258</t>
  </si>
  <si>
    <t>№10 004 из БПО БНГРЭ Эвенкийский участок, РММ</t>
  </si>
  <si>
    <t>28030000009</t>
  </si>
  <si>
    <t>Резец отрезной ВК8 2130-0001 16х10х100ММ 36316</t>
  </si>
  <si>
    <t>№10 005 из БПО БНГРЭ Эвенкийский участок, РММ</t>
  </si>
  <si>
    <t>28030000012</t>
  </si>
  <si>
    <t>Резец подрезной отогнутый Т15К6 2112-0086 16х10х100 ММ 36319</t>
  </si>
  <si>
    <t>№10 006 из БПО БНГРЭ Эвенкийский участок, РММ</t>
  </si>
  <si>
    <t>28030000017</t>
  </si>
  <si>
    <t>Резец проходной отогнутый Т5К10  20х12х120 ММ 2102-0075 036589</t>
  </si>
  <si>
    <t>№10 007 из БПО БНГРЭ Эвенкийский участок, РММ</t>
  </si>
  <si>
    <t>28030000013</t>
  </si>
  <si>
    <t>Резец проходной упорный прямой Т5К10 2101-0057 25х16х120 ММ36244</t>
  </si>
  <si>
    <t>№10 008 из БПО БНГРЭ Эвенкийский участок, РММ</t>
  </si>
  <si>
    <t>28030000015</t>
  </si>
  <si>
    <t>Резец расточной глухих отверстий 16х16х170 ММ Т5К10 36249</t>
  </si>
  <si>
    <t>№10 009 из БПО БНГРЭ Эвенкийский участок, РММ</t>
  </si>
  <si>
    <t>28030000014</t>
  </si>
  <si>
    <t>Резец расточной глухих отверстий 25х25х200 ММ ВК8 2141-0030 031675</t>
  </si>
  <si>
    <t>№10 010 из БПО БНГРЭ Эвенкийский участок, РММ</t>
  </si>
  <si>
    <t>28030000016</t>
  </si>
  <si>
    <t>Резец резьбовой внутренняя резьба 16х16х170 ММ ВК8 9326</t>
  </si>
  <si>
    <t>№10 011 из БПО БНГРЭ Эвенкийский участок, РММ</t>
  </si>
  <si>
    <t>28030000018</t>
  </si>
  <si>
    <t>Резец резьбовой наружняя резьба 20х16х120 ММ Т5К10 12726</t>
  </si>
  <si>
    <t>№10 012 из БПО БНГРЭ Эвенкийский участок, РММ</t>
  </si>
  <si>
    <t>28030000019</t>
  </si>
  <si>
    <t>Резец резьбовой наружный 20х12х120 ММ ВК8 3144</t>
  </si>
  <si>
    <t>Базис поставки - место отгрузки товара: Красноярский край, Богучанский район, п. Таежный, код получателя - 895807</t>
  </si>
  <si>
    <t>Гарантийный срок: на данный материал не распространяется гарантийный срок</t>
  </si>
  <si>
    <t>Подпись:________________________________ /Должность, Фамилия И.О./</t>
  </si>
  <si>
    <t>15</t>
  </si>
  <si>
    <t>16</t>
  </si>
  <si>
    <t>17</t>
  </si>
  <si>
    <t>18</t>
  </si>
  <si>
    <t>ООО "БНГРЭ"</t>
  </si>
  <si>
    <t>Форма 6.2к «Коммерческое предложение»</t>
  </si>
  <si>
    <t>Итого:</t>
  </si>
  <si>
    <t>Согласно Форме 2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</si>
  <si>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</t>
  </si>
  <si>
    <t>Согласны / не согласны (прописать свои условия)</t>
  </si>
  <si>
    <t xml:space="preserve">Согласны / не согласны (прописать свои условия)  </t>
  </si>
  <si>
    <t>№ ПДО:</t>
  </si>
  <si>
    <t>145-БНГРЭ-2022 Поставка строительного, слесарно-монтажного инструмента и материалов в 2023 году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</si>
  <si>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</si>
  <si>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</si>
  <si>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Кол-во к поставке в феврале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</si>
</sst>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/>
    </xf>
    <xf numFmtId="4" fontId="5" fillId="5" borderId="3" xfId="0" applyNumberFormat="1" applyFont="1" applyFill="1" applyBorder="1" applyAlignment="1">
      <alignment horizontal="right" vertical="center"/>
    </xf>
    <xf numFmtId="4" fontId="6" fillId="3" borderId="3" xfId="0" applyNumberFormat="1" applyFont="1" applyFill="1" applyBorder="1" applyAlignment="1">
      <alignment horizontal="right" vertical="center"/>
    </xf>
    <xf numFmtId="4" fontId="6" fillId="5" borderId="3" xfId="0" applyNumberFormat="1" applyFont="1" applyFill="1" applyBorder="1" applyAlignment="1">
      <alignment horizontal="right" vertical="center"/>
    </xf>
    <xf numFmtId="4" fontId="6" fillId="5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textRotation="90"/>
    </xf>
    <xf numFmtId="0" fontId="5" fillId="2" borderId="3" xfId="0" applyFont="1" applyFill="1" applyBorder="1" applyAlignment="1">
      <alignment horizontal="center" textRotation="90"/>
    </xf>
    <xf numFmtId="0" fontId="5" fillId="0" borderId="3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textRotation="90" wrapText="1"/>
    </xf>
    <xf numFmtId="0" fontId="5" fillId="0" borderId="3" xfId="0" applyFont="1" applyBorder="1" applyAlignment="1">
      <alignment horizontal="left" wrapText="1"/>
    </xf>
    <xf numFmtId="0" fontId="6" fillId="4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5" fillId="2" borderId="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40"/>
  <sheetViews>
    <sheetView tabSelected="1" workbookViewId="0">
      <selection activeCell="M14" sqref="M14"/>
    </sheetView>
  </sheetViews>
  <sheetFormatPr defaultColWidth="10.5" defaultRowHeight="11.45" customHeight="1" x14ac:dyDescent="0.2"/>
  <cols>
    <col min="1" max="1" width="13" style="1" customWidth="1"/>
    <col min="2" max="2" width="10.5" style="1" customWidth="1"/>
    <col min="3" max="3" width="35.83203125" style="1" customWidth="1"/>
    <col min="4" max="4" width="13.33203125" style="1" customWidth="1"/>
    <col min="5" max="5" width="50.83203125" style="1" customWidth="1"/>
    <col min="6" max="6" width="10.5" style="1" customWidth="1"/>
    <col min="7" max="7" width="13.83203125" style="1" customWidth="1"/>
    <col min="8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27" t="s">
        <v>114</v>
      </c>
      <c r="Q1" s="27"/>
      <c r="R1" s="27"/>
      <c r="S1" s="27"/>
      <c r="T1" s="27"/>
    </row>
    <row r="2" spans="1:20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20" ht="29.1" customHeight="1" x14ac:dyDescent="0.25">
      <c r="A3" s="2" t="s">
        <v>1</v>
      </c>
      <c r="B3" s="29"/>
      <c r="C3" s="29"/>
      <c r="D3" s="29"/>
      <c r="E3" s="29"/>
      <c r="F3" s="29"/>
      <c r="K3" s="13"/>
      <c r="Q3"/>
      <c r="R3"/>
      <c r="S3"/>
      <c r="T3"/>
    </row>
    <row r="4" spans="1:20" s="1" customFormat="1" ht="23.1" customHeight="1" x14ac:dyDescent="0.25">
      <c r="A4" s="2" t="s">
        <v>120</v>
      </c>
      <c r="B4" s="14" t="s">
        <v>121</v>
      </c>
      <c r="C4" s="14"/>
      <c r="D4" s="14"/>
      <c r="E4" s="14"/>
      <c r="F4" s="14"/>
      <c r="K4" s="13"/>
    </row>
    <row r="5" spans="1:20" ht="15" customHeight="1" x14ac:dyDescent="0.2"/>
    <row r="6" spans="1:20" ht="15" customHeight="1" x14ac:dyDescent="0.2">
      <c r="A6" s="12" t="s">
        <v>2</v>
      </c>
    </row>
    <row r="7" spans="1:20" ht="11.1" customHeight="1" x14ac:dyDescent="0.2">
      <c r="A7" s="30" t="s">
        <v>3</v>
      </c>
      <c r="B7" s="31" t="s">
        <v>4</v>
      </c>
      <c r="C7" s="31" t="s">
        <v>5</v>
      </c>
      <c r="D7" s="32" t="s">
        <v>6</v>
      </c>
      <c r="E7" s="32"/>
      <c r="F7" s="32"/>
      <c r="G7" s="32"/>
      <c r="H7" s="32"/>
      <c r="I7" s="32"/>
      <c r="J7" s="32"/>
      <c r="K7" s="32"/>
      <c r="L7" s="32" t="s">
        <v>7</v>
      </c>
      <c r="M7" s="32"/>
      <c r="N7" s="32"/>
      <c r="O7" s="32"/>
      <c r="P7" s="32"/>
      <c r="Q7" s="32"/>
      <c r="R7" s="32"/>
      <c r="S7" s="32"/>
      <c r="T7" s="32"/>
    </row>
    <row r="8" spans="1:20" s="1" customFormat="1" ht="11.25" x14ac:dyDescent="0.2">
      <c r="A8" s="30"/>
      <c r="B8" s="31"/>
      <c r="C8" s="31"/>
      <c r="D8" s="32" t="s">
        <v>8</v>
      </c>
      <c r="E8" s="32"/>
      <c r="F8" s="32"/>
      <c r="G8" s="32"/>
      <c r="H8" s="30" t="s">
        <v>10</v>
      </c>
      <c r="I8" s="30" t="s">
        <v>9</v>
      </c>
      <c r="J8" s="31" t="s">
        <v>11</v>
      </c>
      <c r="K8" s="33" t="s">
        <v>124</v>
      </c>
      <c r="L8" s="32" t="s">
        <v>12</v>
      </c>
      <c r="M8" s="32"/>
      <c r="N8" s="32"/>
      <c r="O8" s="32"/>
      <c r="P8" s="32"/>
      <c r="Q8" s="25" t="s">
        <v>13</v>
      </c>
      <c r="R8" s="25" t="s">
        <v>14</v>
      </c>
      <c r="S8" s="25" t="s">
        <v>15</v>
      </c>
      <c r="T8" s="25" t="s">
        <v>16</v>
      </c>
    </row>
    <row r="9" spans="1:20" s="1" customFormat="1" ht="41.1" customHeight="1" x14ac:dyDescent="0.2">
      <c r="A9" s="30"/>
      <c r="B9" s="31"/>
      <c r="C9" s="31"/>
      <c r="D9" s="33" t="s">
        <v>18</v>
      </c>
      <c r="E9" s="33" t="s">
        <v>19</v>
      </c>
      <c r="F9" s="33" t="s">
        <v>20</v>
      </c>
      <c r="G9" s="33" t="s">
        <v>21</v>
      </c>
      <c r="H9" s="30"/>
      <c r="I9" s="30"/>
      <c r="J9" s="31"/>
      <c r="K9" s="33"/>
      <c r="L9" s="25" t="s">
        <v>22</v>
      </c>
      <c r="M9" s="25" t="s">
        <v>23</v>
      </c>
      <c r="N9" s="25" t="s">
        <v>21</v>
      </c>
      <c r="O9" s="25" t="s">
        <v>24</v>
      </c>
      <c r="P9" s="25" t="s">
        <v>25</v>
      </c>
      <c r="Q9" s="25"/>
      <c r="R9" s="25"/>
      <c r="S9" s="25"/>
      <c r="T9" s="25"/>
    </row>
    <row r="10" spans="1:20" s="1" customFormat="1" ht="48" customHeight="1" x14ac:dyDescent="0.2">
      <c r="A10" s="30"/>
      <c r="B10" s="31"/>
      <c r="C10" s="31"/>
      <c r="D10" s="33"/>
      <c r="E10" s="33"/>
      <c r="F10" s="33"/>
      <c r="G10" s="33"/>
      <c r="H10" s="30"/>
      <c r="I10" s="30"/>
      <c r="J10" s="31"/>
      <c r="K10" s="33"/>
      <c r="L10" s="25"/>
      <c r="M10" s="25"/>
      <c r="N10" s="25"/>
      <c r="O10" s="25"/>
      <c r="P10" s="25"/>
      <c r="Q10" s="25"/>
      <c r="R10" s="25"/>
      <c r="S10" s="25"/>
      <c r="T10" s="25"/>
    </row>
    <row r="11" spans="1:20" ht="11.1" customHeight="1" x14ac:dyDescent="0.2">
      <c r="A11" s="4" t="s">
        <v>26</v>
      </c>
      <c r="B11" s="4" t="s">
        <v>27</v>
      </c>
      <c r="C11" s="4" t="s">
        <v>28</v>
      </c>
      <c r="D11" s="4" t="s">
        <v>29</v>
      </c>
      <c r="E11" s="4" t="s">
        <v>30</v>
      </c>
      <c r="F11" s="4" t="s">
        <v>31</v>
      </c>
      <c r="G11" s="4" t="s">
        <v>32</v>
      </c>
      <c r="H11" s="4" t="s">
        <v>33</v>
      </c>
      <c r="I11" s="4" t="s">
        <v>34</v>
      </c>
      <c r="J11" s="4" t="s">
        <v>35</v>
      </c>
      <c r="K11" s="4" t="s">
        <v>36</v>
      </c>
      <c r="L11" s="4" t="s">
        <v>37</v>
      </c>
      <c r="M11" s="4" t="s">
        <v>38</v>
      </c>
      <c r="N11" s="4" t="s">
        <v>39</v>
      </c>
      <c r="O11" s="4" t="s">
        <v>109</v>
      </c>
      <c r="P11" s="4" t="s">
        <v>110</v>
      </c>
      <c r="Q11" s="4" t="s">
        <v>111</v>
      </c>
      <c r="R11" s="16" t="s">
        <v>112</v>
      </c>
      <c r="S11" s="16" t="s">
        <v>40</v>
      </c>
      <c r="T11" s="16" t="s">
        <v>41</v>
      </c>
    </row>
    <row r="12" spans="1:20" ht="33.75" x14ac:dyDescent="0.2">
      <c r="A12" s="5">
        <v>1</v>
      </c>
      <c r="B12" s="6" t="s">
        <v>17</v>
      </c>
      <c r="C12" s="6" t="s">
        <v>43</v>
      </c>
      <c r="D12" s="6" t="s">
        <v>44</v>
      </c>
      <c r="E12" s="15" t="s">
        <v>45</v>
      </c>
      <c r="F12" s="26" t="s">
        <v>116</v>
      </c>
      <c r="G12" s="6"/>
      <c r="H12" s="21" t="s">
        <v>113</v>
      </c>
      <c r="I12" s="21" t="s">
        <v>113</v>
      </c>
      <c r="J12" s="7" t="s">
        <v>42</v>
      </c>
      <c r="K12" s="8">
        <v>1</v>
      </c>
      <c r="L12" s="9"/>
      <c r="M12" s="9"/>
      <c r="N12" s="9"/>
      <c r="O12" s="10"/>
      <c r="P12" s="11"/>
      <c r="Q12" s="18">
        <v>0</v>
      </c>
      <c r="R12" s="19">
        <f>Q12*K12</f>
        <v>0</v>
      </c>
      <c r="S12" s="19">
        <f>T12-R12</f>
        <v>0</v>
      </c>
      <c r="T12" s="20">
        <f>R12*1.2</f>
        <v>0</v>
      </c>
    </row>
    <row r="13" spans="1:20" ht="33.75" x14ac:dyDescent="0.2">
      <c r="A13" s="5">
        <v>2</v>
      </c>
      <c r="B13" s="6" t="s">
        <v>17</v>
      </c>
      <c r="C13" s="6" t="s">
        <v>46</v>
      </c>
      <c r="D13" s="6" t="s">
        <v>47</v>
      </c>
      <c r="E13" s="15" t="s">
        <v>48</v>
      </c>
      <c r="F13" s="26"/>
      <c r="G13" s="6"/>
      <c r="H13" s="21"/>
      <c r="I13" s="21"/>
      <c r="J13" s="7" t="s">
        <v>42</v>
      </c>
      <c r="K13" s="8">
        <v>1</v>
      </c>
      <c r="L13" s="9"/>
      <c r="M13" s="9"/>
      <c r="N13" s="9"/>
      <c r="O13" s="10"/>
      <c r="P13" s="11"/>
      <c r="Q13" s="18">
        <v>0</v>
      </c>
      <c r="R13" s="19">
        <f t="shared" ref="R13:R32" si="0">Q13*K13</f>
        <v>0</v>
      </c>
      <c r="S13" s="19">
        <f t="shared" ref="S13:S32" si="1">T13-R13</f>
        <v>0</v>
      </c>
      <c r="T13" s="20">
        <f t="shared" ref="T13:T32" si="2">R13*1.2</f>
        <v>0</v>
      </c>
    </row>
    <row r="14" spans="1:20" ht="33.75" x14ac:dyDescent="0.2">
      <c r="A14" s="5">
        <v>3</v>
      </c>
      <c r="B14" s="6" t="s">
        <v>17</v>
      </c>
      <c r="C14" s="6" t="s">
        <v>49</v>
      </c>
      <c r="D14" s="6" t="s">
        <v>50</v>
      </c>
      <c r="E14" s="15" t="s">
        <v>51</v>
      </c>
      <c r="F14" s="26"/>
      <c r="G14" s="6"/>
      <c r="H14" s="21"/>
      <c r="I14" s="21"/>
      <c r="J14" s="7" t="s">
        <v>42</v>
      </c>
      <c r="K14" s="8">
        <v>1</v>
      </c>
      <c r="L14" s="9"/>
      <c r="M14" s="9"/>
      <c r="N14" s="9"/>
      <c r="O14" s="10"/>
      <c r="P14" s="11"/>
      <c r="Q14" s="18">
        <v>0</v>
      </c>
      <c r="R14" s="19">
        <f t="shared" si="0"/>
        <v>0</v>
      </c>
      <c r="S14" s="19">
        <f t="shared" si="1"/>
        <v>0</v>
      </c>
      <c r="T14" s="20">
        <f t="shared" si="2"/>
        <v>0</v>
      </c>
    </row>
    <row r="15" spans="1:20" ht="33.75" x14ac:dyDescent="0.2">
      <c r="A15" s="5">
        <v>4</v>
      </c>
      <c r="B15" s="6" t="s">
        <v>17</v>
      </c>
      <c r="C15" s="6" t="s">
        <v>52</v>
      </c>
      <c r="D15" s="6" t="s">
        <v>53</v>
      </c>
      <c r="E15" s="15" t="s">
        <v>54</v>
      </c>
      <c r="F15" s="26"/>
      <c r="G15" s="6"/>
      <c r="H15" s="21"/>
      <c r="I15" s="21"/>
      <c r="J15" s="7" t="s">
        <v>42</v>
      </c>
      <c r="K15" s="8">
        <v>2</v>
      </c>
      <c r="L15" s="9"/>
      <c r="M15" s="9"/>
      <c r="N15" s="9"/>
      <c r="O15" s="10"/>
      <c r="P15" s="11"/>
      <c r="Q15" s="18">
        <v>0</v>
      </c>
      <c r="R15" s="19">
        <f t="shared" si="0"/>
        <v>0</v>
      </c>
      <c r="S15" s="19">
        <f t="shared" si="1"/>
        <v>0</v>
      </c>
      <c r="T15" s="20">
        <f t="shared" si="2"/>
        <v>0</v>
      </c>
    </row>
    <row r="16" spans="1:20" ht="33.75" x14ac:dyDescent="0.2">
      <c r="A16" s="5">
        <v>5</v>
      </c>
      <c r="B16" s="6" t="s">
        <v>17</v>
      </c>
      <c r="C16" s="6" t="s">
        <v>55</v>
      </c>
      <c r="D16" s="6" t="s">
        <v>56</v>
      </c>
      <c r="E16" s="15" t="s">
        <v>57</v>
      </c>
      <c r="F16" s="26"/>
      <c r="G16" s="6"/>
      <c r="H16" s="21"/>
      <c r="I16" s="21"/>
      <c r="J16" s="7" t="s">
        <v>42</v>
      </c>
      <c r="K16" s="8">
        <v>5</v>
      </c>
      <c r="L16" s="9"/>
      <c r="M16" s="9"/>
      <c r="N16" s="9"/>
      <c r="O16" s="10"/>
      <c r="P16" s="11"/>
      <c r="Q16" s="18">
        <v>0</v>
      </c>
      <c r="R16" s="19">
        <f t="shared" si="0"/>
        <v>0</v>
      </c>
      <c r="S16" s="19">
        <f t="shared" si="1"/>
        <v>0</v>
      </c>
      <c r="T16" s="20">
        <f t="shared" si="2"/>
        <v>0</v>
      </c>
    </row>
    <row r="17" spans="1:20" ht="33.75" x14ac:dyDescent="0.2">
      <c r="A17" s="5">
        <v>6</v>
      </c>
      <c r="B17" s="6" t="s">
        <v>17</v>
      </c>
      <c r="C17" s="6" t="s">
        <v>58</v>
      </c>
      <c r="D17" s="6" t="s">
        <v>59</v>
      </c>
      <c r="E17" s="15" t="s">
        <v>60</v>
      </c>
      <c r="F17" s="26"/>
      <c r="G17" s="6"/>
      <c r="H17" s="21"/>
      <c r="I17" s="21"/>
      <c r="J17" s="7" t="s">
        <v>42</v>
      </c>
      <c r="K17" s="8">
        <v>5</v>
      </c>
      <c r="L17" s="9"/>
      <c r="M17" s="9"/>
      <c r="N17" s="9"/>
      <c r="O17" s="10"/>
      <c r="P17" s="11"/>
      <c r="Q17" s="18">
        <v>0</v>
      </c>
      <c r="R17" s="19">
        <f t="shared" si="0"/>
        <v>0</v>
      </c>
      <c r="S17" s="19">
        <f t="shared" si="1"/>
        <v>0</v>
      </c>
      <c r="T17" s="20">
        <f t="shared" si="2"/>
        <v>0</v>
      </c>
    </row>
    <row r="18" spans="1:20" ht="33.75" x14ac:dyDescent="0.2">
      <c r="A18" s="5">
        <v>7</v>
      </c>
      <c r="B18" s="6" t="s">
        <v>17</v>
      </c>
      <c r="C18" s="6" t="s">
        <v>61</v>
      </c>
      <c r="D18" s="6" t="s">
        <v>62</v>
      </c>
      <c r="E18" s="15" t="s">
        <v>63</v>
      </c>
      <c r="F18" s="26"/>
      <c r="G18" s="6"/>
      <c r="H18" s="21"/>
      <c r="I18" s="21"/>
      <c r="J18" s="7" t="s">
        <v>42</v>
      </c>
      <c r="K18" s="8">
        <v>50</v>
      </c>
      <c r="L18" s="9"/>
      <c r="M18" s="9"/>
      <c r="N18" s="9"/>
      <c r="O18" s="10"/>
      <c r="P18" s="11"/>
      <c r="Q18" s="18">
        <v>0</v>
      </c>
      <c r="R18" s="19">
        <f t="shared" si="0"/>
        <v>0</v>
      </c>
      <c r="S18" s="19">
        <f t="shared" si="1"/>
        <v>0</v>
      </c>
      <c r="T18" s="20">
        <f t="shared" si="2"/>
        <v>0</v>
      </c>
    </row>
    <row r="19" spans="1:20" ht="33.75" x14ac:dyDescent="0.2">
      <c r="A19" s="5">
        <v>8</v>
      </c>
      <c r="B19" s="6" t="s">
        <v>17</v>
      </c>
      <c r="C19" s="6" t="s">
        <v>64</v>
      </c>
      <c r="D19" s="6" t="s">
        <v>65</v>
      </c>
      <c r="E19" s="15" t="s">
        <v>66</v>
      </c>
      <c r="F19" s="26"/>
      <c r="G19" s="6"/>
      <c r="H19" s="21"/>
      <c r="I19" s="21"/>
      <c r="J19" s="7" t="s">
        <v>42</v>
      </c>
      <c r="K19" s="8">
        <v>50</v>
      </c>
      <c r="L19" s="9"/>
      <c r="M19" s="9"/>
      <c r="N19" s="9"/>
      <c r="O19" s="10"/>
      <c r="P19" s="11"/>
      <c r="Q19" s="18">
        <v>0</v>
      </c>
      <c r="R19" s="19">
        <f t="shared" si="0"/>
        <v>0</v>
      </c>
      <c r="S19" s="19">
        <f t="shared" si="1"/>
        <v>0</v>
      </c>
      <c r="T19" s="20">
        <f t="shared" si="2"/>
        <v>0</v>
      </c>
    </row>
    <row r="20" spans="1:20" ht="33.75" x14ac:dyDescent="0.2">
      <c r="A20" s="5">
        <v>9</v>
      </c>
      <c r="B20" s="6" t="s">
        <v>17</v>
      </c>
      <c r="C20" s="6" t="s">
        <v>67</v>
      </c>
      <c r="D20" s="6" t="s">
        <v>68</v>
      </c>
      <c r="E20" s="15" t="s">
        <v>69</v>
      </c>
      <c r="F20" s="26"/>
      <c r="G20" s="6"/>
      <c r="H20" s="21"/>
      <c r="I20" s="21"/>
      <c r="J20" s="7" t="s">
        <v>42</v>
      </c>
      <c r="K20" s="8">
        <v>50</v>
      </c>
      <c r="L20" s="9"/>
      <c r="M20" s="9"/>
      <c r="N20" s="9"/>
      <c r="O20" s="10"/>
      <c r="P20" s="11"/>
      <c r="Q20" s="18">
        <v>0</v>
      </c>
      <c r="R20" s="19">
        <f t="shared" si="0"/>
        <v>0</v>
      </c>
      <c r="S20" s="19">
        <f t="shared" si="1"/>
        <v>0</v>
      </c>
      <c r="T20" s="20">
        <f t="shared" si="2"/>
        <v>0</v>
      </c>
    </row>
    <row r="21" spans="1:20" ht="33.75" x14ac:dyDescent="0.2">
      <c r="A21" s="5">
        <v>10</v>
      </c>
      <c r="B21" s="6" t="s">
        <v>17</v>
      </c>
      <c r="C21" s="6" t="s">
        <v>70</v>
      </c>
      <c r="D21" s="6" t="s">
        <v>71</v>
      </c>
      <c r="E21" s="15" t="s">
        <v>72</v>
      </c>
      <c r="F21" s="26"/>
      <c r="G21" s="6"/>
      <c r="H21" s="21"/>
      <c r="I21" s="21"/>
      <c r="J21" s="7" t="s">
        <v>42</v>
      </c>
      <c r="K21" s="8">
        <v>5</v>
      </c>
      <c r="L21" s="9"/>
      <c r="M21" s="9"/>
      <c r="N21" s="9"/>
      <c r="O21" s="10"/>
      <c r="P21" s="11"/>
      <c r="Q21" s="18">
        <v>0</v>
      </c>
      <c r="R21" s="19">
        <f t="shared" si="0"/>
        <v>0</v>
      </c>
      <c r="S21" s="19">
        <f t="shared" si="1"/>
        <v>0</v>
      </c>
      <c r="T21" s="20">
        <f t="shared" si="2"/>
        <v>0</v>
      </c>
    </row>
    <row r="22" spans="1:20" ht="33.75" x14ac:dyDescent="0.2">
      <c r="A22" s="5">
        <v>11</v>
      </c>
      <c r="B22" s="6" t="s">
        <v>17</v>
      </c>
      <c r="C22" s="6" t="s">
        <v>73</v>
      </c>
      <c r="D22" s="6" t="s">
        <v>74</v>
      </c>
      <c r="E22" s="15" t="s">
        <v>75</v>
      </c>
      <c r="F22" s="26"/>
      <c r="G22" s="6"/>
      <c r="H22" s="21"/>
      <c r="I22" s="21"/>
      <c r="J22" s="7" t="s">
        <v>42</v>
      </c>
      <c r="K22" s="8">
        <v>10</v>
      </c>
      <c r="L22" s="9"/>
      <c r="M22" s="9"/>
      <c r="N22" s="9"/>
      <c r="O22" s="10"/>
      <c r="P22" s="11"/>
      <c r="Q22" s="18">
        <v>0</v>
      </c>
      <c r="R22" s="19">
        <f t="shared" si="0"/>
        <v>0</v>
      </c>
      <c r="S22" s="19">
        <f t="shared" si="1"/>
        <v>0</v>
      </c>
      <c r="T22" s="20">
        <f t="shared" si="2"/>
        <v>0</v>
      </c>
    </row>
    <row r="23" spans="1:20" ht="33.75" x14ac:dyDescent="0.2">
      <c r="A23" s="5">
        <v>12</v>
      </c>
      <c r="B23" s="6" t="s">
        <v>17</v>
      </c>
      <c r="C23" s="6" t="s">
        <v>76</v>
      </c>
      <c r="D23" s="6" t="s">
        <v>77</v>
      </c>
      <c r="E23" s="15" t="s">
        <v>78</v>
      </c>
      <c r="F23" s="26"/>
      <c r="G23" s="6"/>
      <c r="H23" s="21"/>
      <c r="I23" s="21"/>
      <c r="J23" s="7" t="s">
        <v>42</v>
      </c>
      <c r="K23" s="8">
        <v>10</v>
      </c>
      <c r="L23" s="9"/>
      <c r="M23" s="9"/>
      <c r="N23" s="9"/>
      <c r="O23" s="10"/>
      <c r="P23" s="11"/>
      <c r="Q23" s="18">
        <v>0</v>
      </c>
      <c r="R23" s="19">
        <f t="shared" si="0"/>
        <v>0</v>
      </c>
      <c r="S23" s="19">
        <f t="shared" si="1"/>
        <v>0</v>
      </c>
      <c r="T23" s="20">
        <f t="shared" si="2"/>
        <v>0</v>
      </c>
    </row>
    <row r="24" spans="1:20" ht="33.75" x14ac:dyDescent="0.2">
      <c r="A24" s="5">
        <v>13</v>
      </c>
      <c r="B24" s="6" t="s">
        <v>17</v>
      </c>
      <c r="C24" s="6" t="s">
        <v>79</v>
      </c>
      <c r="D24" s="6" t="s">
        <v>80</v>
      </c>
      <c r="E24" s="15" t="s">
        <v>81</v>
      </c>
      <c r="F24" s="26"/>
      <c r="G24" s="6"/>
      <c r="H24" s="21"/>
      <c r="I24" s="21"/>
      <c r="J24" s="7" t="s">
        <v>42</v>
      </c>
      <c r="K24" s="8">
        <v>6</v>
      </c>
      <c r="L24" s="9"/>
      <c r="M24" s="9"/>
      <c r="N24" s="9"/>
      <c r="O24" s="10"/>
      <c r="P24" s="11"/>
      <c r="Q24" s="18">
        <v>0</v>
      </c>
      <c r="R24" s="19">
        <f t="shared" si="0"/>
        <v>0</v>
      </c>
      <c r="S24" s="19">
        <f t="shared" si="1"/>
        <v>0</v>
      </c>
      <c r="T24" s="20">
        <f t="shared" si="2"/>
        <v>0</v>
      </c>
    </row>
    <row r="25" spans="1:20" ht="33.75" x14ac:dyDescent="0.2">
      <c r="A25" s="5">
        <v>14</v>
      </c>
      <c r="B25" s="6" t="s">
        <v>17</v>
      </c>
      <c r="C25" s="6" t="s">
        <v>82</v>
      </c>
      <c r="D25" s="6" t="s">
        <v>83</v>
      </c>
      <c r="E25" s="15" t="s">
        <v>84</v>
      </c>
      <c r="F25" s="26"/>
      <c r="G25" s="6"/>
      <c r="H25" s="21"/>
      <c r="I25" s="21"/>
      <c r="J25" s="7" t="s">
        <v>42</v>
      </c>
      <c r="K25" s="8">
        <v>10</v>
      </c>
      <c r="L25" s="9"/>
      <c r="M25" s="9"/>
      <c r="N25" s="9"/>
      <c r="O25" s="10"/>
      <c r="P25" s="11"/>
      <c r="Q25" s="18">
        <v>0</v>
      </c>
      <c r="R25" s="19">
        <f t="shared" si="0"/>
        <v>0</v>
      </c>
      <c r="S25" s="19">
        <f t="shared" si="1"/>
        <v>0</v>
      </c>
      <c r="T25" s="20">
        <f t="shared" si="2"/>
        <v>0</v>
      </c>
    </row>
    <row r="26" spans="1:20" ht="33.75" x14ac:dyDescent="0.2">
      <c r="A26" s="5">
        <v>15</v>
      </c>
      <c r="B26" s="6" t="s">
        <v>17</v>
      </c>
      <c r="C26" s="6" t="s">
        <v>85</v>
      </c>
      <c r="D26" s="6" t="s">
        <v>86</v>
      </c>
      <c r="E26" s="15" t="s">
        <v>87</v>
      </c>
      <c r="F26" s="26"/>
      <c r="G26" s="6"/>
      <c r="H26" s="21"/>
      <c r="I26" s="21"/>
      <c r="J26" s="7" t="s">
        <v>42</v>
      </c>
      <c r="K26" s="8">
        <v>5</v>
      </c>
      <c r="L26" s="9"/>
      <c r="M26" s="9"/>
      <c r="N26" s="9"/>
      <c r="O26" s="10"/>
      <c r="P26" s="11"/>
      <c r="Q26" s="18">
        <v>0</v>
      </c>
      <c r="R26" s="19">
        <f t="shared" si="0"/>
        <v>0</v>
      </c>
      <c r="S26" s="19">
        <f t="shared" si="1"/>
        <v>0</v>
      </c>
      <c r="T26" s="20">
        <f t="shared" si="2"/>
        <v>0</v>
      </c>
    </row>
    <row r="27" spans="1:20" ht="33.75" x14ac:dyDescent="0.2">
      <c r="A27" s="5">
        <v>16</v>
      </c>
      <c r="B27" s="6" t="s">
        <v>17</v>
      </c>
      <c r="C27" s="6" t="s">
        <v>88</v>
      </c>
      <c r="D27" s="6" t="s">
        <v>89</v>
      </c>
      <c r="E27" s="15" t="s">
        <v>90</v>
      </c>
      <c r="F27" s="26"/>
      <c r="G27" s="6"/>
      <c r="H27" s="21"/>
      <c r="I27" s="21"/>
      <c r="J27" s="7" t="s">
        <v>42</v>
      </c>
      <c r="K27" s="8">
        <v>10</v>
      </c>
      <c r="L27" s="9"/>
      <c r="M27" s="9"/>
      <c r="N27" s="9"/>
      <c r="O27" s="10"/>
      <c r="P27" s="11"/>
      <c r="Q27" s="18">
        <v>0</v>
      </c>
      <c r="R27" s="19">
        <f t="shared" si="0"/>
        <v>0</v>
      </c>
      <c r="S27" s="19">
        <f t="shared" si="1"/>
        <v>0</v>
      </c>
      <c r="T27" s="20">
        <f t="shared" si="2"/>
        <v>0</v>
      </c>
    </row>
    <row r="28" spans="1:20" ht="33.75" x14ac:dyDescent="0.2">
      <c r="A28" s="5">
        <v>17</v>
      </c>
      <c r="B28" s="6" t="s">
        <v>17</v>
      </c>
      <c r="C28" s="6" t="s">
        <v>91</v>
      </c>
      <c r="D28" s="6" t="s">
        <v>92</v>
      </c>
      <c r="E28" s="15" t="s">
        <v>93</v>
      </c>
      <c r="F28" s="26"/>
      <c r="G28" s="6"/>
      <c r="H28" s="21"/>
      <c r="I28" s="21"/>
      <c r="J28" s="7" t="s">
        <v>42</v>
      </c>
      <c r="K28" s="8">
        <v>6</v>
      </c>
      <c r="L28" s="9"/>
      <c r="M28" s="9"/>
      <c r="N28" s="9"/>
      <c r="O28" s="10"/>
      <c r="P28" s="11"/>
      <c r="Q28" s="18">
        <v>0</v>
      </c>
      <c r="R28" s="19">
        <f t="shared" si="0"/>
        <v>0</v>
      </c>
      <c r="S28" s="19">
        <f t="shared" si="1"/>
        <v>0</v>
      </c>
      <c r="T28" s="20">
        <f t="shared" si="2"/>
        <v>0</v>
      </c>
    </row>
    <row r="29" spans="1:20" ht="33.75" x14ac:dyDescent="0.2">
      <c r="A29" s="5">
        <v>18</v>
      </c>
      <c r="B29" s="6" t="s">
        <v>17</v>
      </c>
      <c r="C29" s="6" t="s">
        <v>94</v>
      </c>
      <c r="D29" s="6" t="s">
        <v>95</v>
      </c>
      <c r="E29" s="15" t="s">
        <v>96</v>
      </c>
      <c r="F29" s="26"/>
      <c r="G29" s="6"/>
      <c r="H29" s="21"/>
      <c r="I29" s="21"/>
      <c r="J29" s="7" t="s">
        <v>42</v>
      </c>
      <c r="K29" s="8">
        <v>6</v>
      </c>
      <c r="L29" s="9"/>
      <c r="M29" s="9"/>
      <c r="N29" s="9"/>
      <c r="O29" s="10"/>
      <c r="P29" s="11"/>
      <c r="Q29" s="18">
        <v>0</v>
      </c>
      <c r="R29" s="19">
        <f t="shared" si="0"/>
        <v>0</v>
      </c>
      <c r="S29" s="19">
        <f t="shared" si="1"/>
        <v>0</v>
      </c>
      <c r="T29" s="20">
        <f t="shared" si="2"/>
        <v>0</v>
      </c>
    </row>
    <row r="30" spans="1:20" ht="33.75" x14ac:dyDescent="0.2">
      <c r="A30" s="5">
        <v>19</v>
      </c>
      <c r="B30" s="6" t="s">
        <v>17</v>
      </c>
      <c r="C30" s="6" t="s">
        <v>97</v>
      </c>
      <c r="D30" s="6" t="s">
        <v>98</v>
      </c>
      <c r="E30" s="15" t="s">
        <v>99</v>
      </c>
      <c r="F30" s="26"/>
      <c r="G30" s="6"/>
      <c r="H30" s="21"/>
      <c r="I30" s="21"/>
      <c r="J30" s="7" t="s">
        <v>42</v>
      </c>
      <c r="K30" s="8">
        <v>5</v>
      </c>
      <c r="L30" s="9"/>
      <c r="M30" s="9"/>
      <c r="N30" s="9"/>
      <c r="O30" s="10"/>
      <c r="P30" s="11"/>
      <c r="Q30" s="18">
        <v>0</v>
      </c>
      <c r="R30" s="19">
        <f t="shared" si="0"/>
        <v>0</v>
      </c>
      <c r="S30" s="19">
        <f t="shared" si="1"/>
        <v>0</v>
      </c>
      <c r="T30" s="20">
        <f t="shared" si="2"/>
        <v>0</v>
      </c>
    </row>
    <row r="31" spans="1:20" ht="33.75" x14ac:dyDescent="0.2">
      <c r="A31" s="5">
        <v>20</v>
      </c>
      <c r="B31" s="6" t="s">
        <v>17</v>
      </c>
      <c r="C31" s="6" t="s">
        <v>100</v>
      </c>
      <c r="D31" s="6" t="s">
        <v>101</v>
      </c>
      <c r="E31" s="15" t="s">
        <v>102</v>
      </c>
      <c r="F31" s="26"/>
      <c r="G31" s="6"/>
      <c r="H31" s="21"/>
      <c r="I31" s="21"/>
      <c r="J31" s="7" t="s">
        <v>42</v>
      </c>
      <c r="K31" s="8">
        <v>5</v>
      </c>
      <c r="L31" s="9"/>
      <c r="M31" s="9"/>
      <c r="N31" s="9"/>
      <c r="O31" s="10"/>
      <c r="P31" s="11"/>
      <c r="Q31" s="18">
        <v>0</v>
      </c>
      <c r="R31" s="19">
        <f t="shared" si="0"/>
        <v>0</v>
      </c>
      <c r="S31" s="19">
        <f t="shared" si="1"/>
        <v>0</v>
      </c>
      <c r="T31" s="20">
        <f t="shared" si="2"/>
        <v>0</v>
      </c>
    </row>
    <row r="32" spans="1:20" ht="33.75" x14ac:dyDescent="0.2">
      <c r="A32" s="5">
        <v>21</v>
      </c>
      <c r="B32" s="6" t="s">
        <v>17</v>
      </c>
      <c r="C32" s="6" t="s">
        <v>103</v>
      </c>
      <c r="D32" s="6" t="s">
        <v>104</v>
      </c>
      <c r="E32" s="15" t="s">
        <v>105</v>
      </c>
      <c r="F32" s="26"/>
      <c r="G32" s="6"/>
      <c r="H32" s="21"/>
      <c r="I32" s="21"/>
      <c r="J32" s="7" t="s">
        <v>42</v>
      </c>
      <c r="K32" s="8">
        <v>5</v>
      </c>
      <c r="L32" s="9"/>
      <c r="M32" s="9"/>
      <c r="N32" s="9"/>
      <c r="O32" s="10"/>
      <c r="P32" s="11"/>
      <c r="Q32" s="18">
        <v>0</v>
      </c>
      <c r="R32" s="19">
        <f t="shared" si="0"/>
        <v>0</v>
      </c>
      <c r="S32" s="19">
        <f t="shared" si="1"/>
        <v>0</v>
      </c>
      <c r="T32" s="20">
        <f t="shared" si="2"/>
        <v>0</v>
      </c>
    </row>
    <row r="33" spans="1:20" ht="11.1" customHeight="1" x14ac:dyDescent="0.2">
      <c r="A33" s="22" t="s">
        <v>115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4"/>
      <c r="R33" s="17">
        <f>SUM(R12:R32)</f>
        <v>0</v>
      </c>
      <c r="S33" s="17">
        <f t="shared" ref="S33:T33" si="3">SUM(S12:S32)</f>
        <v>0</v>
      </c>
      <c r="T33" s="17">
        <f t="shared" si="3"/>
        <v>0</v>
      </c>
    </row>
    <row r="34" spans="1:20" ht="11.1" customHeight="1" x14ac:dyDescent="0.2">
      <c r="A34" s="37" t="s">
        <v>106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 t="s">
        <v>119</v>
      </c>
      <c r="M34" s="38"/>
      <c r="N34" s="38"/>
      <c r="O34" s="38"/>
      <c r="P34" s="38"/>
      <c r="Q34" s="38"/>
      <c r="R34" s="38"/>
      <c r="S34" s="38"/>
      <c r="T34" s="38"/>
    </row>
    <row r="35" spans="1:20" ht="27.75" customHeight="1" x14ac:dyDescent="0.2">
      <c r="A35" s="34" t="s">
        <v>122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8" t="s">
        <v>119</v>
      </c>
      <c r="M35" s="38"/>
      <c r="N35" s="38"/>
      <c r="O35" s="38"/>
      <c r="P35" s="38"/>
      <c r="Q35" s="38"/>
      <c r="R35" s="38"/>
      <c r="S35" s="38"/>
      <c r="T35" s="38"/>
    </row>
    <row r="36" spans="1:20" ht="11.1" customHeight="1" x14ac:dyDescent="0.2">
      <c r="A36" s="34" t="s">
        <v>107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6"/>
      <c r="M36" s="36"/>
      <c r="N36" s="36"/>
      <c r="O36" s="36"/>
      <c r="P36" s="36"/>
      <c r="Q36" s="36"/>
      <c r="R36" s="36"/>
      <c r="S36" s="36"/>
      <c r="T36" s="36"/>
    </row>
    <row r="37" spans="1:20" ht="40.5" customHeight="1" x14ac:dyDescent="0.2">
      <c r="A37" s="34" t="s">
        <v>117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5" t="s">
        <v>118</v>
      </c>
      <c r="M37" s="36"/>
      <c r="N37" s="36"/>
      <c r="O37" s="36"/>
      <c r="P37" s="36"/>
      <c r="Q37" s="36"/>
      <c r="R37" s="36"/>
      <c r="S37" s="36"/>
      <c r="T37" s="36"/>
    </row>
    <row r="38" spans="1:20" ht="15" customHeight="1" x14ac:dyDescent="0.2"/>
    <row r="39" spans="1:20" ht="15" customHeight="1" x14ac:dyDescent="0.2">
      <c r="A39" s="3" t="s">
        <v>108</v>
      </c>
    </row>
    <row r="40" spans="1:20" ht="11.45" customHeight="1" x14ac:dyDescent="0.2">
      <c r="C40" s="1" t="s">
        <v>123</v>
      </c>
    </row>
  </sheetData>
  <mergeCells count="39">
    <mergeCell ref="A36:K36"/>
    <mergeCell ref="L37:T37"/>
    <mergeCell ref="L36:T36"/>
    <mergeCell ref="S8:S10"/>
    <mergeCell ref="T8:T10"/>
    <mergeCell ref="A37:K37"/>
    <mergeCell ref="M9:M10"/>
    <mergeCell ref="N9:N10"/>
    <mergeCell ref="O9:O10"/>
    <mergeCell ref="P9:P10"/>
    <mergeCell ref="H12:H32"/>
    <mergeCell ref="A34:K34"/>
    <mergeCell ref="L34:T34"/>
    <mergeCell ref="A35:K35"/>
    <mergeCell ref="L35:T35"/>
    <mergeCell ref="L9:L10"/>
    <mergeCell ref="P1:T1"/>
    <mergeCell ref="A2:K2"/>
    <mergeCell ref="B3:F3"/>
    <mergeCell ref="A7:A10"/>
    <mergeCell ref="B7:B10"/>
    <mergeCell ref="C7:C10"/>
    <mergeCell ref="D7:K7"/>
    <mergeCell ref="L7:T7"/>
    <mergeCell ref="D9:D10"/>
    <mergeCell ref="E9:E10"/>
    <mergeCell ref="F9:F10"/>
    <mergeCell ref="G9:G10"/>
    <mergeCell ref="J8:J10"/>
    <mergeCell ref="K8:K10"/>
    <mergeCell ref="L8:P8"/>
    <mergeCell ref="D8:G8"/>
    <mergeCell ref="I12:I32"/>
    <mergeCell ref="A33:Q33"/>
    <mergeCell ref="Q8:Q10"/>
    <mergeCell ref="R8:R10"/>
    <mergeCell ref="F12:F32"/>
    <mergeCell ref="I8:I10"/>
    <mergeCell ref="H8:H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Стукан Светлана Викторовна</cp:lastModifiedBy>
  <dcterms:modified xsi:type="dcterms:W3CDTF">2022-11-02T06:30:33Z</dcterms:modified>
</cp:coreProperties>
</file>