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-30" yWindow="75" windowWidth="19425" windowHeight="11100"/>
  </bookViews>
  <sheets>
    <sheet name="1 " sheetId="5" r:id="rId1"/>
  </sheets>
  <calcPr calcId="125725"/>
</workbook>
</file>

<file path=xl/calcChain.xml><?xml version="1.0" encoding="utf-8"?>
<calcChain xmlns="http://schemas.openxmlformats.org/spreadsheetml/2006/main">
  <c r="H18" i="5"/>
  <c r="J18" s="1"/>
  <c r="I18" s="1"/>
  <c r="H118" l="1"/>
  <c r="J118" s="1"/>
  <c r="I118" s="1"/>
  <c r="H117"/>
  <c r="J117" s="1"/>
  <c r="I117" s="1"/>
  <c r="H116"/>
  <c r="J116" s="1"/>
  <c r="I116" s="1"/>
  <c r="H115"/>
  <c r="J115" s="1"/>
  <c r="I115" s="1"/>
  <c r="H114"/>
  <c r="J114" s="1"/>
  <c r="I114" s="1"/>
  <c r="H113"/>
  <c r="J113" s="1"/>
  <c r="I113" s="1"/>
  <c r="H112"/>
  <c r="J112" s="1"/>
  <c r="I112" s="1"/>
  <c r="H111"/>
  <c r="J111" s="1"/>
  <c r="I111" s="1"/>
  <c r="H110"/>
  <c r="J110" s="1"/>
  <c r="I110" s="1"/>
  <c r="H109"/>
  <c r="J109" s="1"/>
  <c r="I109" s="1"/>
  <c r="H108"/>
  <c r="J108" s="1"/>
  <c r="I108" s="1"/>
  <c r="H107"/>
  <c r="J107" s="1"/>
  <c r="I107" s="1"/>
  <c r="H106"/>
  <c r="J106" s="1"/>
  <c r="I106" s="1"/>
  <c r="H105"/>
  <c r="J105" s="1"/>
  <c r="I105" s="1"/>
  <c r="H104"/>
  <c r="J104" s="1"/>
  <c r="I104" s="1"/>
  <c r="H103"/>
  <c r="J103" s="1"/>
  <c r="I103" s="1"/>
  <c r="H102"/>
  <c r="J102" s="1"/>
  <c r="I102" s="1"/>
  <c r="H101"/>
  <c r="J101" s="1"/>
  <c r="I101" s="1"/>
  <c r="H100"/>
  <c r="J100" s="1"/>
  <c r="I100" s="1"/>
  <c r="H99"/>
  <c r="J99" s="1"/>
  <c r="I99" s="1"/>
  <c r="H98"/>
  <c r="J98" s="1"/>
  <c r="I98" s="1"/>
  <c r="H97"/>
  <c r="J97" s="1"/>
  <c r="I97" s="1"/>
  <c r="H96"/>
  <c r="J96" s="1"/>
  <c r="I96" s="1"/>
  <c r="H95"/>
  <c r="J95" s="1"/>
  <c r="I95" s="1"/>
  <c r="H94"/>
  <c r="J94" s="1"/>
  <c r="I94" s="1"/>
  <c r="H93"/>
  <c r="J93" s="1"/>
  <c r="I93" s="1"/>
  <c r="H92"/>
  <c r="J92" s="1"/>
  <c r="I92" s="1"/>
  <c r="H91"/>
  <c r="J91" s="1"/>
  <c r="I91" s="1"/>
  <c r="H90"/>
  <c r="J90" s="1"/>
  <c r="I90" s="1"/>
  <c r="H89"/>
  <c r="J89" s="1"/>
  <c r="I89" s="1"/>
  <c r="H88"/>
  <c r="J88" s="1"/>
  <c r="I88" s="1"/>
  <c r="H87"/>
  <c r="J87" s="1"/>
  <c r="I87" s="1"/>
  <c r="H86"/>
  <c r="J86" s="1"/>
  <c r="I86" s="1"/>
  <c r="H85"/>
  <c r="J85" s="1"/>
  <c r="I85" s="1"/>
  <c r="H84"/>
  <c r="J84" s="1"/>
  <c r="I84" s="1"/>
  <c r="H83"/>
  <c r="J83" s="1"/>
  <c r="I83" s="1"/>
  <c r="H82"/>
  <c r="J82" s="1"/>
  <c r="I82" s="1"/>
  <c r="H81"/>
  <c r="J81" s="1"/>
  <c r="I81" s="1"/>
  <c r="H80"/>
  <c r="J80" s="1"/>
  <c r="I80" s="1"/>
  <c r="H79"/>
  <c r="J79" s="1"/>
  <c r="I79" s="1"/>
  <c r="H78"/>
  <c r="J78" s="1"/>
  <c r="I78" s="1"/>
  <c r="H77"/>
  <c r="J77" s="1"/>
  <c r="I77" s="1"/>
  <c r="H76"/>
  <c r="J76" s="1"/>
  <c r="I76" s="1"/>
  <c r="H75"/>
  <c r="J75" s="1"/>
  <c r="I75" s="1"/>
  <c r="H74"/>
  <c r="J74" s="1"/>
  <c r="I74" s="1"/>
  <c r="H73"/>
  <c r="J73" s="1"/>
  <c r="I73" s="1"/>
  <c r="H72"/>
  <c r="J72" s="1"/>
  <c r="I72" s="1"/>
  <c r="H71"/>
  <c r="J71" s="1"/>
  <c r="I71" s="1"/>
  <c r="H70"/>
  <c r="J70" s="1"/>
  <c r="I70" s="1"/>
  <c r="H69"/>
  <c r="J69" s="1"/>
  <c r="I69" s="1"/>
  <c r="H68"/>
  <c r="J68" s="1"/>
  <c r="I68" s="1"/>
  <c r="H67"/>
  <c r="J67" s="1"/>
  <c r="I67" s="1"/>
  <c r="H66"/>
  <c r="J66" s="1"/>
  <c r="I66" s="1"/>
  <c r="H65"/>
  <c r="J65" s="1"/>
  <c r="I65" s="1"/>
  <c r="H64"/>
  <c r="J64" s="1"/>
  <c r="I64" s="1"/>
  <c r="H63"/>
  <c r="J63" s="1"/>
  <c r="I63" s="1"/>
  <c r="H62"/>
  <c r="J62" s="1"/>
  <c r="I62" s="1"/>
  <c r="H61"/>
  <c r="J61" s="1"/>
  <c r="I61" s="1"/>
  <c r="H60"/>
  <c r="J60" s="1"/>
  <c r="I60" s="1"/>
  <c r="H59"/>
  <c r="J59" s="1"/>
  <c r="I59" s="1"/>
  <c r="H58"/>
  <c r="J58" s="1"/>
  <c r="I58" s="1"/>
  <c r="H57"/>
  <c r="J57" s="1"/>
  <c r="I57" s="1"/>
  <c r="H56"/>
  <c r="J56" s="1"/>
  <c r="I56" s="1"/>
  <c r="H55"/>
  <c r="J55" s="1"/>
  <c r="I55" s="1"/>
  <c r="H54"/>
  <c r="J54" s="1"/>
  <c r="I54" s="1"/>
  <c r="H53"/>
  <c r="J53" s="1"/>
  <c r="I53" s="1"/>
  <c r="H52"/>
  <c r="J52" s="1"/>
  <c r="I52" s="1"/>
  <c r="H51"/>
  <c r="J51" s="1"/>
  <c r="I51" s="1"/>
  <c r="H50"/>
  <c r="J50" s="1"/>
  <c r="I50" s="1"/>
  <c r="H49"/>
  <c r="J49" s="1"/>
  <c r="I49" s="1"/>
  <c r="H48"/>
  <c r="J48" s="1"/>
  <c r="I48" s="1"/>
  <c r="H47"/>
  <c r="J47" s="1"/>
  <c r="I47" s="1"/>
  <c r="H46"/>
  <c r="J46" s="1"/>
  <c r="I46" s="1"/>
  <c r="H45"/>
  <c r="J45" s="1"/>
  <c r="I45" s="1"/>
  <c r="H44"/>
  <c r="J44" s="1"/>
  <c r="I44" s="1"/>
  <c r="H43"/>
  <c r="J43" s="1"/>
  <c r="I43" s="1"/>
  <c r="H42"/>
  <c r="J42" s="1"/>
  <c r="I42" s="1"/>
  <c r="H41"/>
  <c r="J41" s="1"/>
  <c r="I41" s="1"/>
  <c r="H40"/>
  <c r="J40" s="1"/>
  <c r="I40" s="1"/>
  <c r="H39"/>
  <c r="J39" s="1"/>
  <c r="I39" s="1"/>
  <c r="H38"/>
  <c r="J38" s="1"/>
  <c r="I38" s="1"/>
  <c r="H37"/>
  <c r="J37" s="1"/>
  <c r="I37" s="1"/>
  <c r="H36"/>
  <c r="J36" s="1"/>
  <c r="I36" s="1"/>
  <c r="H35"/>
  <c r="J35" s="1"/>
  <c r="I35" s="1"/>
  <c r="H34"/>
  <c r="J34" s="1"/>
  <c r="I34" s="1"/>
  <c r="H33"/>
  <c r="J33" s="1"/>
  <c r="I33" s="1"/>
  <c r="H32"/>
  <c r="J32" s="1"/>
  <c r="I32" s="1"/>
  <c r="H31"/>
  <c r="J31" s="1"/>
  <c r="I31" s="1"/>
  <c r="H30"/>
  <c r="J30" s="1"/>
  <c r="I30" s="1"/>
  <c r="H29"/>
  <c r="J29" s="1"/>
  <c r="I29" s="1"/>
  <c r="H28"/>
  <c r="J28" s="1"/>
  <c r="I28" s="1"/>
  <c r="H27"/>
  <c r="J27" s="1"/>
  <c r="I27" s="1"/>
  <c r="H26"/>
  <c r="J26" s="1"/>
  <c r="I26" s="1"/>
  <c r="H25"/>
  <c r="J25" s="1"/>
  <c r="I25" s="1"/>
  <c r="H24"/>
  <c r="J24" s="1"/>
  <c r="I24" s="1"/>
  <c r="H23"/>
  <c r="J23" s="1"/>
  <c r="I23" s="1"/>
  <c r="H22"/>
  <c r="J22" s="1"/>
  <c r="I22" s="1"/>
  <c r="H21"/>
  <c r="J21" s="1"/>
  <c r="I21" s="1"/>
  <c r="H20"/>
  <c r="J20" s="1"/>
  <c r="I20" s="1"/>
  <c r="H19"/>
  <c r="J19" s="1"/>
  <c r="I19" s="1"/>
  <c r="H17"/>
  <c r="J17" s="1"/>
  <c r="I17" s="1"/>
  <c r="H16"/>
  <c r="J16" s="1"/>
  <c r="I16" s="1"/>
  <c r="H15"/>
  <c r="J15" s="1"/>
  <c r="I15" s="1"/>
  <c r="H14"/>
  <c r="J14" s="1"/>
  <c r="I14" s="1"/>
  <c r="H13"/>
  <c r="J13" s="1"/>
  <c r="I13" s="1"/>
  <c r="H12"/>
  <c r="J12" s="1"/>
  <c r="I12" s="1"/>
  <c r="H11"/>
  <c r="H119" l="1"/>
  <c r="J11"/>
  <c r="J119" l="1"/>
  <c r="I11"/>
  <c r="I119" s="1"/>
</calcChain>
</file>

<file path=xl/sharedStrings.xml><?xml version="1.0" encoding="utf-8"?>
<sst xmlns="http://schemas.openxmlformats.org/spreadsheetml/2006/main" count="151" uniqueCount="66">
  <si>
    <t>Наименование</t>
  </si>
  <si>
    <t>Ед.изм.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</si>
  <si>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</si>
  <si>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</si>
  <si>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Цена без НД С и с транспортными расходами (руб/ед.изм)</t>
  </si>
  <si>
    <t>и с транспортными расходами (руб)</t>
  </si>
  <si>
    <t>НДС, руб.</t>
  </si>
  <si>
    <t xml:space="preserve">Стоимость без НДС 
и с транспортными расходами (руб)
</t>
  </si>
  <si>
    <t xml:space="preserve">Стоимость с НДС 
и с транспортными расходами (руб)
</t>
  </si>
  <si>
    <t>График выполнения работ</t>
  </si>
  <si>
    <t>Наименование работ, услуг (включая стоимость запасных частей используемых для ремонта)</t>
  </si>
  <si>
    <t>Диагностика</t>
  </si>
  <si>
    <t>Кол-во</t>
  </si>
  <si>
    <t>Источники бесперебойного питания</t>
  </si>
  <si>
    <t>Аккумулятор  (12V / 7Ah)</t>
  </si>
  <si>
    <t>Аккумулятор-12 (12V / 5Ah) клеммы F2</t>
  </si>
  <si>
    <t>Персональные Компьютеры</t>
  </si>
  <si>
    <t xml:space="preserve"> HDD диск  500Gb 3.5", 7200rpm, 32Mb, SATA3.</t>
  </si>
  <si>
    <t>Куллер для Процессора.</t>
  </si>
  <si>
    <t>Монитор 24”</t>
  </si>
  <si>
    <t>Ноутбук HP Pavilion х360 14ba018ur</t>
  </si>
  <si>
    <t>Клавиатура</t>
  </si>
  <si>
    <t>Аккумуляторная батарея</t>
  </si>
  <si>
    <t>Корпус</t>
  </si>
  <si>
    <t>Ноутбук Acer Aspire 3 A315-56-313U</t>
  </si>
  <si>
    <t>Ноутбук LenovoV130-15IKB</t>
  </si>
  <si>
    <t>Ноутбук Lenovo IdeaPad 320-15iSK</t>
  </si>
  <si>
    <t>Ноутбук НР 15-bw644ur</t>
  </si>
  <si>
    <t>Ноутбук Asus R541NA</t>
  </si>
  <si>
    <t>Ноутбук Lenovo S145-15AST</t>
  </si>
  <si>
    <t>Шт</t>
  </si>
  <si>
    <t>ИТОГО</t>
  </si>
  <si>
    <t>Процессор Intel Core i3, количество ядер
4 частота 3.6 ГГц и 4.2 ГГц, с гафическим ядром.</t>
  </si>
  <si>
    <t>Модуль памяти DDR-3 8Gb,  PC3-12800, 
1600МГц</t>
  </si>
  <si>
    <t xml:space="preserve">Модуль памяти DDR-4 DIMM, 8GB PC4-17000, 2133MHz </t>
  </si>
  <si>
    <t>Материнская плата S1151v2 H310 Asus PRIME H310M-R R2.0, или аналог (mATX,2DDR4, 1PCI-E, VGA, DVI, HDMI, PC2666).</t>
  </si>
  <si>
    <t>Оперативная память  8 Gb</t>
  </si>
  <si>
    <t xml:space="preserve">Восстановление основной платы </t>
  </si>
  <si>
    <t>Замена АКБ</t>
  </si>
  <si>
    <t>Техническое обслуживание (чистка , замена термопасты, смазка вентиляторов)</t>
  </si>
  <si>
    <t>Блок питания для ПК не менее 450W.</t>
  </si>
  <si>
    <t xml:space="preserve">Замена  элементов на плате, восстановление подстветки </t>
  </si>
  <si>
    <t xml:space="preserve">Восстановление / замена встроенного блока питания </t>
  </si>
  <si>
    <t>Техническое обслуживание (чистка системы охлаждения, замена термоинтерфейса )</t>
  </si>
  <si>
    <t xml:space="preserve">Замена матрицы </t>
  </si>
  <si>
    <t>Матрица</t>
  </si>
  <si>
    <t>Замена клавиатуры</t>
  </si>
  <si>
    <t xml:space="preserve">Замена жесткого диска / модуля ОЗУ </t>
  </si>
  <si>
    <t>Замена корпуса</t>
  </si>
  <si>
    <t>Замена модуля ОЗУ</t>
  </si>
  <si>
    <t xml:space="preserve">Замена  мат. платы </t>
  </si>
  <si>
    <t xml:space="preserve">Замена жесткого диска </t>
  </si>
  <si>
    <t xml:space="preserve">Замена процессора /кулера </t>
  </si>
  <si>
    <t>Жесткий диск ssd  250 Gb 2.5", SATA III, SATA, Макс скорость чтения 560 МБ/с
Макс корость записи 530 МБ/с</t>
  </si>
  <si>
    <t>Жесткий диск ssd 250 Gb 2.5", SATA III, SATA, Макс скорость чтения 560 МБ/с
Макс корость записи 530 МБ/с</t>
  </si>
  <si>
    <t>Замена блока питания</t>
  </si>
  <si>
    <t>Процессор Intel Core i3, количество ядер 4 частота 3.6 ГГц и 4.2 ГГц, без графического ядра.</t>
  </si>
  <si>
    <t>Согласен/не согласен (указать свои условия)</t>
  </si>
  <si>
    <t>ПДО № 143-БНГРЭ-2022</t>
  </si>
  <si>
    <t>форма 6.1к Коммерческое предложение</t>
  </si>
  <si>
    <t>с 01.01.2023г по 31.12.2023г.</t>
  </si>
  <si>
    <t xml:space="preserve">Порядок оплаты:  Оплата  стоимости произведенных работ по ремонту и техническому обслуживанию техники производится  на 60 (шестидесятый) календарный день со дня получения Заказчиком оригиналов документов: акта сдачи-приемки оказанных услуг и счета-фактуры, оформленных в соответствии с действующим  законодательством РФ путем безналичного перечисления. </t>
  </si>
  <si>
    <t>«Подпись: ____________________                /Должность, Фамилия И.О./»</t>
  </si>
  <si>
    <t>М.П.</t>
  </si>
  <si>
    <t>Гарантийный срок:Гарантийный срок на проведенные ремонтные работы составляет 1 месяц, на запасные части, детали, узлы гарантийный срок указанный фирмой-изготовителем</t>
  </si>
  <si>
    <t>Услуги по техническому обслуживанию, настройке и ремонту компьютерного оборудования в 2023г., в том числе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</si>
</sst>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ourier New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02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9" fontId="2" fillId="0" borderId="0" xfId="1" applyFont="1" applyAlignment="1">
      <alignment horizont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2" fontId="6" fillId="3" borderId="14" xfId="0" applyNumberFormat="1" applyFont="1" applyFill="1" applyBorder="1" applyAlignment="1">
      <alignment horizontal="center" vertical="center"/>
    </xf>
    <xf numFmtId="2" fontId="6" fillId="3" borderId="17" xfId="0" applyNumberFormat="1" applyFont="1" applyFill="1" applyBorder="1" applyAlignment="1">
      <alignment horizontal="center" vertical="center"/>
    </xf>
    <xf numFmtId="2" fontId="6" fillId="3" borderId="16" xfId="0" applyNumberFormat="1" applyFont="1" applyFill="1" applyBorder="1" applyAlignment="1">
      <alignment horizontal="center" vertical="center"/>
    </xf>
    <xf numFmtId="2" fontId="6" fillId="3" borderId="20" xfId="0" applyNumberFormat="1" applyFont="1" applyFill="1" applyBorder="1" applyAlignment="1">
      <alignment horizontal="center" vertical="center"/>
    </xf>
    <xf numFmtId="2" fontId="9" fillId="3" borderId="14" xfId="0" applyNumberFormat="1" applyFont="1" applyFill="1" applyBorder="1" applyAlignment="1">
      <alignment horizontal="center" vertical="center"/>
    </xf>
    <xf numFmtId="2" fontId="9" fillId="3" borderId="21" xfId="0" applyNumberFormat="1" applyFont="1" applyFill="1" applyBorder="1" applyAlignment="1">
      <alignment horizontal="center" vertical="center"/>
    </xf>
    <xf numFmtId="2" fontId="9" fillId="3" borderId="17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2" fontId="9" fillId="3" borderId="22" xfId="0" applyNumberFormat="1" applyFont="1" applyFill="1" applyBorder="1" applyAlignment="1">
      <alignment horizontal="center" vertical="center"/>
    </xf>
    <xf numFmtId="2" fontId="9" fillId="3" borderId="16" xfId="0" applyNumberFormat="1" applyFont="1" applyFill="1" applyBorder="1" applyAlignment="1">
      <alignment horizontal="center" vertical="center"/>
    </xf>
    <xf numFmtId="2" fontId="9" fillId="3" borderId="25" xfId="0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horizontal="center" vertical="center"/>
    </xf>
    <xf numFmtId="2" fontId="9" fillId="3" borderId="20" xfId="0" applyNumberFormat="1" applyFont="1" applyFill="1" applyBorder="1" applyAlignment="1">
      <alignment horizontal="center" vertical="center"/>
    </xf>
    <xf numFmtId="2" fontId="9" fillId="3" borderId="24" xfId="0" applyNumberFormat="1" applyFont="1" applyFill="1" applyBorder="1" applyAlignment="1">
      <alignment horizontal="center" vertical="center"/>
    </xf>
    <xf numFmtId="2" fontId="9" fillId="3" borderId="28" xfId="0" applyNumberFormat="1" applyFont="1" applyFill="1" applyBorder="1" applyAlignment="1">
      <alignment horizontal="center" vertical="center"/>
    </xf>
    <xf numFmtId="2" fontId="9" fillId="3" borderId="29" xfId="0" applyNumberFormat="1" applyFont="1" applyFill="1" applyBorder="1" applyAlignment="1">
      <alignment horizontal="center" vertical="center"/>
    </xf>
    <xf numFmtId="2" fontId="9" fillId="3" borderId="23" xfId="0" applyNumberFormat="1" applyFont="1" applyFill="1" applyBorder="1" applyAlignment="1">
      <alignment horizontal="center" vertical="center"/>
    </xf>
    <xf numFmtId="2" fontId="9" fillId="3" borderId="30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7" fillId="0" borderId="0" xfId="0" applyFont="1" applyBorder="1" applyAlignment="1">
      <alignment horizontal="left" wrapText="1"/>
    </xf>
    <xf numFmtId="0" fontId="6" fillId="0" borderId="1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164" fontId="8" fillId="0" borderId="31" xfId="0" applyNumberFormat="1" applyFont="1" applyFill="1" applyBorder="1" applyAlignment="1">
      <alignment horizontal="center" vertical="center" wrapText="1"/>
    </xf>
    <xf numFmtId="164" fontId="8" fillId="0" borderId="32" xfId="0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textRotation="90"/>
    </xf>
    <xf numFmtId="0" fontId="8" fillId="0" borderId="32" xfId="0" applyFont="1" applyFill="1" applyBorder="1" applyAlignment="1">
      <alignment horizontal="center" vertical="center" textRotation="90"/>
    </xf>
    <xf numFmtId="0" fontId="8" fillId="0" borderId="5" xfId="0" applyFont="1" applyFill="1" applyBorder="1" applyAlignment="1">
      <alignment horizontal="center" vertical="center" textRotation="90"/>
    </xf>
    <xf numFmtId="0" fontId="8" fillId="0" borderId="35" xfId="0" applyFont="1" applyFill="1" applyBorder="1" applyAlignment="1">
      <alignment horizontal="center" vertical="center" textRotation="90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6" fillId="0" borderId="2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textRotation="90"/>
    </xf>
    <xf numFmtId="0" fontId="11" fillId="0" borderId="24" xfId="0" applyFont="1" applyBorder="1" applyAlignment="1">
      <alignment horizontal="center" vertical="center" textRotation="90"/>
    </xf>
    <xf numFmtId="0" fontId="11" fillId="0" borderId="25" xfId="0" applyFont="1" applyBorder="1" applyAlignment="1">
      <alignment horizontal="center" vertical="center" textRotation="90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6"/>
  <sheetViews>
    <sheetView tabSelected="1" workbookViewId="0">
      <selection activeCell="K8" sqref="K8"/>
    </sheetView>
  </sheetViews>
  <sheetFormatPr defaultRowHeight="13.5"/>
  <cols>
    <col min="1" max="1" width="7.375" style="13" customWidth="1"/>
    <col min="2" max="2" width="14.375" style="13" customWidth="1"/>
    <col min="3" max="4" width="5.5" style="13" customWidth="1"/>
    <col min="5" max="5" width="37.25" style="13" customWidth="1"/>
    <col min="6" max="6" width="15.625" style="13" customWidth="1"/>
    <col min="7" max="7" width="15.5" style="13" customWidth="1"/>
    <col min="8" max="8" width="14.625" style="13" customWidth="1"/>
    <col min="9" max="9" width="9.125" style="13" customWidth="1"/>
    <col min="10" max="10" width="15" style="13" customWidth="1"/>
    <col min="11" max="11" width="22" style="13" customWidth="1"/>
    <col min="12" max="16384" width="9" style="13"/>
  </cols>
  <sheetData>
    <row r="1" spans="1:12">
      <c r="A1" s="22"/>
      <c r="B1" s="8"/>
      <c r="C1" s="8"/>
      <c r="D1" s="8"/>
      <c r="E1" s="8"/>
      <c r="F1" s="7" t="s">
        <v>59</v>
      </c>
      <c r="G1" s="7"/>
      <c r="H1" s="7"/>
      <c r="I1" s="7"/>
      <c r="J1" s="7"/>
      <c r="K1" s="7"/>
      <c r="L1" s="7"/>
    </row>
    <row r="2" spans="1:12">
      <c r="A2" s="22"/>
      <c r="B2" s="8"/>
      <c r="C2" s="8"/>
      <c r="D2" s="8"/>
      <c r="E2" s="8"/>
      <c r="F2" s="15"/>
      <c r="G2" s="7"/>
      <c r="H2" s="7"/>
      <c r="I2" s="7"/>
      <c r="J2" s="7"/>
      <c r="K2" s="7"/>
      <c r="L2" s="7"/>
    </row>
    <row r="3" spans="1:12">
      <c r="A3" s="80" t="s">
        <v>3</v>
      </c>
      <c r="B3" s="81"/>
      <c r="C3" s="81"/>
      <c r="D3" s="81"/>
      <c r="E3" s="81"/>
      <c r="F3" s="15"/>
      <c r="G3" s="7"/>
      <c r="H3" s="7"/>
      <c r="I3" s="7"/>
      <c r="J3" s="7"/>
      <c r="K3" s="7"/>
      <c r="L3" s="7"/>
    </row>
    <row r="4" spans="1:12">
      <c r="A4" s="80" t="s">
        <v>58</v>
      </c>
      <c r="B4" s="81"/>
      <c r="C4" s="81"/>
      <c r="D4" s="81"/>
      <c r="E4" s="81"/>
      <c r="F4" s="9"/>
      <c r="G4" s="7"/>
      <c r="H4" s="7"/>
      <c r="I4" s="7"/>
      <c r="J4" s="7"/>
      <c r="K4" s="7"/>
      <c r="L4" s="7"/>
    </row>
    <row r="5" spans="1:12">
      <c r="A5" s="22"/>
      <c r="B5" s="23"/>
      <c r="C5" s="23"/>
      <c r="D5" s="23"/>
      <c r="E5" s="23"/>
      <c r="F5" s="9"/>
      <c r="G5" s="7"/>
      <c r="H5" s="7"/>
      <c r="I5" s="7"/>
      <c r="J5" s="7"/>
      <c r="K5" s="7"/>
      <c r="L5" s="7"/>
    </row>
    <row r="6" spans="1:12" ht="17.25" customHeight="1" thickBot="1">
      <c r="A6" s="2"/>
      <c r="B6" s="3"/>
      <c r="C6" s="3"/>
      <c r="D6" s="3"/>
      <c r="E6" s="3"/>
      <c r="F6" s="57" t="s">
        <v>2</v>
      </c>
      <c r="G6" s="57"/>
      <c r="H6" s="57"/>
      <c r="I6" s="57"/>
      <c r="J6" s="57"/>
      <c r="K6" s="57"/>
      <c r="L6" s="57"/>
    </row>
    <row r="7" spans="1:12" ht="24.75" customHeight="1">
      <c r="A7" s="67"/>
      <c r="B7" s="75" t="s">
        <v>0</v>
      </c>
      <c r="C7" s="77" t="s">
        <v>1</v>
      </c>
      <c r="D7" s="77" t="s">
        <v>12</v>
      </c>
      <c r="E7" s="69" t="s">
        <v>10</v>
      </c>
      <c r="F7" s="73" t="s">
        <v>9</v>
      </c>
      <c r="G7" s="71" t="s">
        <v>4</v>
      </c>
      <c r="H7" s="71" t="s">
        <v>7</v>
      </c>
      <c r="I7" s="71" t="s">
        <v>6</v>
      </c>
      <c r="J7" s="69" t="s">
        <v>8</v>
      </c>
      <c r="K7" s="3"/>
      <c r="L7" s="3"/>
    </row>
    <row r="8" spans="1:12" ht="53.25" customHeight="1" thickBot="1">
      <c r="A8" s="68"/>
      <c r="B8" s="76"/>
      <c r="C8" s="78"/>
      <c r="D8" s="78"/>
      <c r="E8" s="70"/>
      <c r="F8" s="74"/>
      <c r="G8" s="72"/>
      <c r="H8" s="72" t="s">
        <v>5</v>
      </c>
      <c r="I8" s="72"/>
      <c r="J8" s="70" t="s">
        <v>5</v>
      </c>
      <c r="K8" s="1"/>
      <c r="L8" s="1"/>
    </row>
    <row r="9" spans="1:12" ht="24" customHeight="1" thickBot="1">
      <c r="A9" s="20">
        <v>1</v>
      </c>
      <c r="B9" s="5">
        <v>2</v>
      </c>
      <c r="C9" s="19">
        <v>3</v>
      </c>
      <c r="D9" s="5">
        <v>4</v>
      </c>
      <c r="E9" s="19">
        <v>5</v>
      </c>
      <c r="F9" s="5">
        <v>6</v>
      </c>
      <c r="G9" s="34">
        <v>8</v>
      </c>
      <c r="H9" s="34">
        <v>9</v>
      </c>
      <c r="I9" s="34">
        <v>10</v>
      </c>
      <c r="J9" s="35">
        <v>11</v>
      </c>
      <c r="K9" s="6"/>
      <c r="L9" s="6"/>
    </row>
    <row r="10" spans="1:12" ht="29.25" customHeight="1" thickBot="1">
      <c r="A10" s="64" t="s">
        <v>65</v>
      </c>
      <c r="B10" s="65"/>
      <c r="C10" s="65"/>
      <c r="D10" s="65"/>
      <c r="E10" s="65"/>
      <c r="F10" s="65"/>
      <c r="G10" s="65"/>
      <c r="H10" s="65"/>
      <c r="I10" s="65"/>
      <c r="J10" s="66"/>
      <c r="K10" s="6"/>
      <c r="L10" s="6"/>
    </row>
    <row r="11" spans="1:12" ht="15">
      <c r="A11" s="58">
        <v>1</v>
      </c>
      <c r="B11" s="61" t="s">
        <v>13</v>
      </c>
      <c r="C11" s="61" t="s">
        <v>30</v>
      </c>
      <c r="D11" s="18">
        <v>10</v>
      </c>
      <c r="E11" s="24" t="s">
        <v>11</v>
      </c>
      <c r="F11" s="99" t="s">
        <v>60</v>
      </c>
      <c r="G11" s="36">
        <v>0</v>
      </c>
      <c r="H11" s="40">
        <f t="shared" ref="H11:H42" si="0">G11*D11</f>
        <v>0</v>
      </c>
      <c r="I11" s="40">
        <f>J11-H11</f>
        <v>0</v>
      </c>
      <c r="J11" s="41">
        <f>H11*1.2</f>
        <v>0</v>
      </c>
    </row>
    <row r="12" spans="1:12" ht="15">
      <c r="A12" s="59"/>
      <c r="B12" s="62"/>
      <c r="C12" s="62"/>
      <c r="D12" s="16">
        <v>4</v>
      </c>
      <c r="E12" s="25" t="s">
        <v>37</v>
      </c>
      <c r="F12" s="100"/>
      <c r="G12" s="37">
        <v>0</v>
      </c>
      <c r="H12" s="42">
        <f t="shared" si="0"/>
        <v>0</v>
      </c>
      <c r="I12" s="43">
        <f t="shared" ref="I12:I85" si="1">J12-H12</f>
        <v>0</v>
      </c>
      <c r="J12" s="44">
        <f t="shared" ref="J12:J85" si="2">H12*1.2</f>
        <v>0</v>
      </c>
    </row>
    <row r="13" spans="1:12" ht="15">
      <c r="A13" s="59"/>
      <c r="B13" s="62"/>
      <c r="C13" s="62"/>
      <c r="D13" s="16">
        <v>3</v>
      </c>
      <c r="E13" s="25" t="s">
        <v>38</v>
      </c>
      <c r="F13" s="100"/>
      <c r="G13" s="37">
        <v>0</v>
      </c>
      <c r="H13" s="42">
        <f t="shared" si="0"/>
        <v>0</v>
      </c>
      <c r="I13" s="43">
        <f t="shared" si="1"/>
        <v>0</v>
      </c>
      <c r="J13" s="44">
        <f t="shared" si="2"/>
        <v>0</v>
      </c>
    </row>
    <row r="14" spans="1:12" ht="15">
      <c r="A14" s="59"/>
      <c r="B14" s="62"/>
      <c r="C14" s="62"/>
      <c r="D14" s="16">
        <v>2</v>
      </c>
      <c r="E14" s="25" t="s">
        <v>14</v>
      </c>
      <c r="F14" s="100"/>
      <c r="G14" s="37">
        <v>0</v>
      </c>
      <c r="H14" s="42">
        <f t="shared" si="0"/>
        <v>0</v>
      </c>
      <c r="I14" s="43">
        <f t="shared" si="1"/>
        <v>0</v>
      </c>
      <c r="J14" s="44">
        <f t="shared" si="2"/>
        <v>0</v>
      </c>
    </row>
    <row r="15" spans="1:12" ht="15.75" thickBot="1">
      <c r="A15" s="60"/>
      <c r="B15" s="63"/>
      <c r="C15" s="63"/>
      <c r="D15" s="17">
        <v>1</v>
      </c>
      <c r="E15" s="26" t="s">
        <v>15</v>
      </c>
      <c r="F15" s="100"/>
      <c r="G15" s="38">
        <v>0</v>
      </c>
      <c r="H15" s="45">
        <f t="shared" si="0"/>
        <v>0</v>
      </c>
      <c r="I15" s="46">
        <f t="shared" si="1"/>
        <v>0</v>
      </c>
      <c r="J15" s="47">
        <f t="shared" si="2"/>
        <v>0</v>
      </c>
    </row>
    <row r="16" spans="1:12" ht="15">
      <c r="A16" s="58">
        <v>2</v>
      </c>
      <c r="B16" s="61" t="s">
        <v>16</v>
      </c>
      <c r="C16" s="61" t="s">
        <v>30</v>
      </c>
      <c r="D16" s="18">
        <v>6</v>
      </c>
      <c r="E16" s="24" t="s">
        <v>11</v>
      </c>
      <c r="F16" s="100"/>
      <c r="G16" s="36">
        <v>0</v>
      </c>
      <c r="H16" s="40">
        <f t="shared" si="0"/>
        <v>0</v>
      </c>
      <c r="I16" s="40">
        <f t="shared" si="1"/>
        <v>0</v>
      </c>
      <c r="J16" s="41">
        <f t="shared" si="2"/>
        <v>0</v>
      </c>
    </row>
    <row r="17" spans="1:10" ht="15">
      <c r="A17" s="59"/>
      <c r="B17" s="62"/>
      <c r="C17" s="62"/>
      <c r="D17" s="16">
        <v>2</v>
      </c>
      <c r="E17" s="25" t="s">
        <v>51</v>
      </c>
      <c r="F17" s="100"/>
      <c r="G17" s="37">
        <v>0</v>
      </c>
      <c r="H17" s="42">
        <f t="shared" si="0"/>
        <v>0</v>
      </c>
      <c r="I17" s="43">
        <f t="shared" si="1"/>
        <v>0</v>
      </c>
      <c r="J17" s="44">
        <f t="shared" si="2"/>
        <v>0</v>
      </c>
    </row>
    <row r="18" spans="1:10" ht="15">
      <c r="A18" s="59"/>
      <c r="B18" s="62"/>
      <c r="C18" s="62"/>
      <c r="D18" s="16">
        <v>2</v>
      </c>
      <c r="E18" s="33" t="s">
        <v>55</v>
      </c>
      <c r="F18" s="100"/>
      <c r="G18" s="37">
        <v>0</v>
      </c>
      <c r="H18" s="42">
        <f t="shared" si="0"/>
        <v>0</v>
      </c>
      <c r="I18" s="43">
        <f t="shared" si="1"/>
        <v>0</v>
      </c>
      <c r="J18" s="44">
        <f t="shared" si="2"/>
        <v>0</v>
      </c>
    </row>
    <row r="19" spans="1:10" ht="15">
      <c r="A19" s="59"/>
      <c r="B19" s="62"/>
      <c r="C19" s="62"/>
      <c r="D19" s="16">
        <v>2</v>
      </c>
      <c r="E19" s="25" t="s">
        <v>49</v>
      </c>
      <c r="F19" s="100"/>
      <c r="G19" s="37">
        <v>0</v>
      </c>
      <c r="H19" s="42">
        <f t="shared" si="0"/>
        <v>0</v>
      </c>
      <c r="I19" s="43">
        <f t="shared" si="1"/>
        <v>0</v>
      </c>
      <c r="J19" s="44">
        <f t="shared" si="2"/>
        <v>0</v>
      </c>
    </row>
    <row r="20" spans="1:10" ht="15">
      <c r="A20" s="59"/>
      <c r="B20" s="62"/>
      <c r="C20" s="62"/>
      <c r="D20" s="16">
        <v>1</v>
      </c>
      <c r="E20" s="25" t="s">
        <v>50</v>
      </c>
      <c r="F20" s="100"/>
      <c r="G20" s="37">
        <v>0</v>
      </c>
      <c r="H20" s="42">
        <f t="shared" si="0"/>
        <v>0</v>
      </c>
      <c r="I20" s="43">
        <f t="shared" si="1"/>
        <v>0</v>
      </c>
      <c r="J20" s="44">
        <f t="shared" si="2"/>
        <v>0</v>
      </c>
    </row>
    <row r="21" spans="1:10" ht="15">
      <c r="A21" s="59"/>
      <c r="B21" s="62"/>
      <c r="C21" s="62"/>
      <c r="D21" s="16">
        <v>2</v>
      </c>
      <c r="E21" s="25" t="s">
        <v>52</v>
      </c>
      <c r="F21" s="100"/>
      <c r="G21" s="37">
        <v>0</v>
      </c>
      <c r="H21" s="42">
        <f t="shared" si="0"/>
        <v>0</v>
      </c>
      <c r="I21" s="43">
        <f t="shared" si="1"/>
        <v>0</v>
      </c>
      <c r="J21" s="44">
        <f t="shared" si="2"/>
        <v>0</v>
      </c>
    </row>
    <row r="22" spans="1:10" ht="30">
      <c r="A22" s="59"/>
      <c r="B22" s="62"/>
      <c r="C22" s="62"/>
      <c r="D22" s="16">
        <v>2</v>
      </c>
      <c r="E22" s="25" t="s">
        <v>39</v>
      </c>
      <c r="F22" s="100"/>
      <c r="G22" s="37">
        <v>0</v>
      </c>
      <c r="H22" s="42">
        <f t="shared" si="0"/>
        <v>0</v>
      </c>
      <c r="I22" s="43">
        <f t="shared" si="1"/>
        <v>0</v>
      </c>
      <c r="J22" s="44">
        <f t="shared" si="2"/>
        <v>0</v>
      </c>
    </row>
    <row r="23" spans="1:10" ht="30">
      <c r="A23" s="59"/>
      <c r="B23" s="62"/>
      <c r="C23" s="62"/>
      <c r="D23" s="16">
        <v>1</v>
      </c>
      <c r="E23" s="25" t="s">
        <v>17</v>
      </c>
      <c r="F23" s="100"/>
      <c r="G23" s="37">
        <v>0</v>
      </c>
      <c r="H23" s="42">
        <f t="shared" si="0"/>
        <v>0</v>
      </c>
      <c r="I23" s="43">
        <f t="shared" si="1"/>
        <v>0</v>
      </c>
      <c r="J23" s="44">
        <f t="shared" si="2"/>
        <v>0</v>
      </c>
    </row>
    <row r="24" spans="1:10" ht="45">
      <c r="A24" s="59"/>
      <c r="B24" s="62"/>
      <c r="C24" s="62"/>
      <c r="D24" s="16">
        <v>1</v>
      </c>
      <c r="E24" s="25" t="s">
        <v>56</v>
      </c>
      <c r="F24" s="100"/>
      <c r="G24" s="37">
        <v>0</v>
      </c>
      <c r="H24" s="42">
        <f t="shared" si="0"/>
        <v>0</v>
      </c>
      <c r="I24" s="43">
        <f t="shared" si="1"/>
        <v>0</v>
      </c>
      <c r="J24" s="44">
        <f t="shared" si="2"/>
        <v>0</v>
      </c>
    </row>
    <row r="25" spans="1:10" ht="45">
      <c r="A25" s="59"/>
      <c r="B25" s="62"/>
      <c r="C25" s="62"/>
      <c r="D25" s="16">
        <v>1</v>
      </c>
      <c r="E25" s="25" t="s">
        <v>32</v>
      </c>
      <c r="F25" s="100"/>
      <c r="G25" s="37">
        <v>0</v>
      </c>
      <c r="H25" s="42">
        <f t="shared" si="0"/>
        <v>0</v>
      </c>
      <c r="I25" s="43">
        <f t="shared" si="1"/>
        <v>0</v>
      </c>
      <c r="J25" s="44">
        <f t="shared" si="2"/>
        <v>0</v>
      </c>
    </row>
    <row r="26" spans="1:10" ht="15">
      <c r="A26" s="59"/>
      <c r="B26" s="62"/>
      <c r="C26" s="62"/>
      <c r="D26" s="16">
        <v>2</v>
      </c>
      <c r="E26" s="25" t="s">
        <v>18</v>
      </c>
      <c r="F26" s="100"/>
      <c r="G26" s="37">
        <v>0</v>
      </c>
      <c r="H26" s="42">
        <f t="shared" si="0"/>
        <v>0</v>
      </c>
      <c r="I26" s="43">
        <f t="shared" si="1"/>
        <v>0</v>
      </c>
      <c r="J26" s="44">
        <f t="shared" si="2"/>
        <v>0</v>
      </c>
    </row>
    <row r="27" spans="1:10" ht="30">
      <c r="A27" s="59"/>
      <c r="B27" s="62"/>
      <c r="C27" s="62"/>
      <c r="D27" s="16">
        <v>1</v>
      </c>
      <c r="E27" s="25" t="s">
        <v>33</v>
      </c>
      <c r="F27" s="100"/>
      <c r="G27" s="37">
        <v>0</v>
      </c>
      <c r="H27" s="42">
        <f t="shared" si="0"/>
        <v>0</v>
      </c>
      <c r="I27" s="43">
        <f t="shared" si="1"/>
        <v>0</v>
      </c>
      <c r="J27" s="44">
        <f t="shared" si="2"/>
        <v>0</v>
      </c>
    </row>
    <row r="28" spans="1:10" ht="30">
      <c r="A28" s="59"/>
      <c r="B28" s="62"/>
      <c r="C28" s="62"/>
      <c r="D28" s="16">
        <v>1</v>
      </c>
      <c r="E28" s="25" t="s">
        <v>34</v>
      </c>
      <c r="F28" s="100"/>
      <c r="G28" s="37">
        <v>0</v>
      </c>
      <c r="H28" s="42">
        <f t="shared" si="0"/>
        <v>0</v>
      </c>
      <c r="I28" s="43">
        <f t="shared" si="1"/>
        <v>0</v>
      </c>
      <c r="J28" s="44">
        <f t="shared" si="2"/>
        <v>0</v>
      </c>
    </row>
    <row r="29" spans="1:10" ht="45">
      <c r="A29" s="59"/>
      <c r="B29" s="62"/>
      <c r="C29" s="62"/>
      <c r="D29" s="16">
        <v>2</v>
      </c>
      <c r="E29" s="25" t="s">
        <v>54</v>
      </c>
      <c r="F29" s="100"/>
      <c r="G29" s="37">
        <v>0</v>
      </c>
      <c r="H29" s="42">
        <f t="shared" si="0"/>
        <v>0</v>
      </c>
      <c r="I29" s="43">
        <f t="shared" si="1"/>
        <v>0</v>
      </c>
      <c r="J29" s="44">
        <f t="shared" si="2"/>
        <v>0</v>
      </c>
    </row>
    <row r="30" spans="1:10" ht="60">
      <c r="A30" s="59"/>
      <c r="B30" s="62"/>
      <c r="C30" s="62"/>
      <c r="D30" s="16">
        <v>1</v>
      </c>
      <c r="E30" s="25" t="s">
        <v>35</v>
      </c>
      <c r="F30" s="100"/>
      <c r="G30" s="37">
        <v>0</v>
      </c>
      <c r="H30" s="42">
        <f t="shared" si="0"/>
        <v>0</v>
      </c>
      <c r="I30" s="43">
        <f t="shared" si="1"/>
        <v>0</v>
      </c>
      <c r="J30" s="44">
        <f t="shared" si="2"/>
        <v>0</v>
      </c>
    </row>
    <row r="31" spans="1:10" ht="15.75" thickBot="1">
      <c r="A31" s="82"/>
      <c r="B31" s="83"/>
      <c r="C31" s="83"/>
      <c r="D31" s="30">
        <v>1</v>
      </c>
      <c r="E31" s="31" t="s">
        <v>40</v>
      </c>
      <c r="F31" s="100"/>
      <c r="G31" s="39">
        <v>0</v>
      </c>
      <c r="H31" s="48">
        <f t="shared" si="0"/>
        <v>0</v>
      </c>
      <c r="I31" s="49">
        <f t="shared" si="1"/>
        <v>0</v>
      </c>
      <c r="J31" s="50">
        <f t="shared" si="2"/>
        <v>0</v>
      </c>
    </row>
    <row r="32" spans="1:10" ht="15">
      <c r="A32" s="58">
        <v>3</v>
      </c>
      <c r="B32" s="61" t="s">
        <v>19</v>
      </c>
      <c r="C32" s="61" t="s">
        <v>30</v>
      </c>
      <c r="D32" s="18">
        <v>2</v>
      </c>
      <c r="E32" s="24" t="s">
        <v>11</v>
      </c>
      <c r="F32" s="100"/>
      <c r="G32" s="36">
        <v>0</v>
      </c>
      <c r="H32" s="40">
        <f t="shared" si="0"/>
        <v>0</v>
      </c>
      <c r="I32" s="40">
        <f t="shared" si="1"/>
        <v>0</v>
      </c>
      <c r="J32" s="41">
        <f t="shared" si="2"/>
        <v>0</v>
      </c>
    </row>
    <row r="33" spans="1:10" ht="30">
      <c r="A33" s="59"/>
      <c r="B33" s="62"/>
      <c r="C33" s="62"/>
      <c r="D33" s="16">
        <v>1</v>
      </c>
      <c r="E33" s="25" t="s">
        <v>41</v>
      </c>
      <c r="F33" s="100"/>
      <c r="G33" s="37">
        <v>0</v>
      </c>
      <c r="H33" s="42">
        <f t="shared" si="0"/>
        <v>0</v>
      </c>
      <c r="I33" s="42">
        <f t="shared" si="1"/>
        <v>0</v>
      </c>
      <c r="J33" s="51">
        <f t="shared" si="2"/>
        <v>0</v>
      </c>
    </row>
    <row r="34" spans="1:10" ht="30.75" thickBot="1">
      <c r="A34" s="82"/>
      <c r="B34" s="83"/>
      <c r="C34" s="83"/>
      <c r="D34" s="30">
        <v>1</v>
      </c>
      <c r="E34" s="31" t="s">
        <v>42</v>
      </c>
      <c r="F34" s="100"/>
      <c r="G34" s="39">
        <v>0</v>
      </c>
      <c r="H34" s="48">
        <f t="shared" si="0"/>
        <v>0</v>
      </c>
      <c r="I34" s="48">
        <f t="shared" si="1"/>
        <v>0</v>
      </c>
      <c r="J34" s="52">
        <f t="shared" si="2"/>
        <v>0</v>
      </c>
    </row>
    <row r="35" spans="1:10" ht="15">
      <c r="A35" s="58">
        <v>4</v>
      </c>
      <c r="B35" s="84" t="s">
        <v>20</v>
      </c>
      <c r="C35" s="84" t="s">
        <v>30</v>
      </c>
      <c r="D35" s="18">
        <v>1</v>
      </c>
      <c r="E35" s="24" t="s">
        <v>11</v>
      </c>
      <c r="F35" s="100"/>
      <c r="G35" s="36">
        <v>0</v>
      </c>
      <c r="H35" s="40">
        <f t="shared" si="0"/>
        <v>0</v>
      </c>
      <c r="I35" s="40">
        <f t="shared" si="1"/>
        <v>0</v>
      </c>
      <c r="J35" s="41">
        <f t="shared" si="2"/>
        <v>0</v>
      </c>
    </row>
    <row r="36" spans="1:10" ht="15">
      <c r="A36" s="59"/>
      <c r="B36" s="85"/>
      <c r="C36" s="85"/>
      <c r="D36" s="16">
        <v>1</v>
      </c>
      <c r="E36" s="25" t="s">
        <v>47</v>
      </c>
      <c r="F36" s="100"/>
      <c r="G36" s="37">
        <v>0</v>
      </c>
      <c r="H36" s="42">
        <f t="shared" si="0"/>
        <v>0</v>
      </c>
      <c r="I36" s="42">
        <f t="shared" si="1"/>
        <v>0</v>
      </c>
      <c r="J36" s="51">
        <f t="shared" si="2"/>
        <v>0</v>
      </c>
    </row>
    <row r="37" spans="1:10" ht="15">
      <c r="A37" s="59"/>
      <c r="B37" s="85"/>
      <c r="C37" s="85"/>
      <c r="D37" s="16">
        <v>1</v>
      </c>
      <c r="E37" s="32" t="s">
        <v>44</v>
      </c>
      <c r="F37" s="100"/>
      <c r="G37" s="37">
        <v>0</v>
      </c>
      <c r="H37" s="42">
        <f t="shared" si="0"/>
        <v>0</v>
      </c>
      <c r="I37" s="42">
        <f t="shared" si="1"/>
        <v>0</v>
      </c>
      <c r="J37" s="51">
        <f t="shared" si="2"/>
        <v>0</v>
      </c>
    </row>
    <row r="38" spans="1:10" ht="15">
      <c r="A38" s="59"/>
      <c r="B38" s="85"/>
      <c r="C38" s="85"/>
      <c r="D38" s="16">
        <v>1</v>
      </c>
      <c r="E38" s="32" t="s">
        <v>46</v>
      </c>
      <c r="F38" s="100"/>
      <c r="G38" s="37">
        <v>0</v>
      </c>
      <c r="H38" s="42">
        <f t="shared" si="0"/>
        <v>0</v>
      </c>
      <c r="I38" s="42">
        <f t="shared" si="1"/>
        <v>0</v>
      </c>
      <c r="J38" s="51">
        <f t="shared" si="2"/>
        <v>0</v>
      </c>
    </row>
    <row r="39" spans="1:10" ht="15">
      <c r="A39" s="59"/>
      <c r="B39" s="85"/>
      <c r="C39" s="85"/>
      <c r="D39" s="16">
        <v>1</v>
      </c>
      <c r="E39" s="32" t="s">
        <v>48</v>
      </c>
      <c r="F39" s="100"/>
      <c r="G39" s="37">
        <v>0</v>
      </c>
      <c r="H39" s="42">
        <f t="shared" si="0"/>
        <v>0</v>
      </c>
      <c r="I39" s="42">
        <f t="shared" si="1"/>
        <v>0</v>
      </c>
      <c r="J39" s="51">
        <f t="shared" si="2"/>
        <v>0</v>
      </c>
    </row>
    <row r="40" spans="1:10" ht="30">
      <c r="A40" s="59"/>
      <c r="B40" s="85"/>
      <c r="C40" s="85"/>
      <c r="D40" s="16">
        <v>1</v>
      </c>
      <c r="E40" s="25" t="s">
        <v>43</v>
      </c>
      <c r="F40" s="100"/>
      <c r="G40" s="37">
        <v>0</v>
      </c>
      <c r="H40" s="42">
        <f t="shared" si="0"/>
        <v>0</v>
      </c>
      <c r="I40" s="42">
        <f t="shared" si="1"/>
        <v>0</v>
      </c>
      <c r="J40" s="51">
        <f t="shared" si="2"/>
        <v>0</v>
      </c>
    </row>
    <row r="41" spans="1:10" ht="15">
      <c r="A41" s="59"/>
      <c r="B41" s="85"/>
      <c r="C41" s="85"/>
      <c r="D41" s="16">
        <v>1</v>
      </c>
      <c r="E41" s="25" t="s">
        <v>21</v>
      </c>
      <c r="F41" s="100"/>
      <c r="G41" s="37">
        <v>0</v>
      </c>
      <c r="H41" s="42">
        <f t="shared" si="0"/>
        <v>0</v>
      </c>
      <c r="I41" s="42">
        <f t="shared" si="1"/>
        <v>0</v>
      </c>
      <c r="J41" s="51">
        <f t="shared" si="2"/>
        <v>0</v>
      </c>
    </row>
    <row r="42" spans="1:10" ht="15">
      <c r="A42" s="59"/>
      <c r="B42" s="85"/>
      <c r="C42" s="85"/>
      <c r="D42" s="16">
        <v>1</v>
      </c>
      <c r="E42" s="25" t="s">
        <v>22</v>
      </c>
      <c r="F42" s="100"/>
      <c r="G42" s="37">
        <v>0</v>
      </c>
      <c r="H42" s="42">
        <f t="shared" si="0"/>
        <v>0</v>
      </c>
      <c r="I42" s="42">
        <f t="shared" si="1"/>
        <v>0</v>
      </c>
      <c r="J42" s="51">
        <f t="shared" si="2"/>
        <v>0</v>
      </c>
    </row>
    <row r="43" spans="1:10" ht="45">
      <c r="A43" s="59"/>
      <c r="B43" s="85"/>
      <c r="C43" s="85"/>
      <c r="D43" s="16">
        <v>1</v>
      </c>
      <c r="E43" s="27" t="s">
        <v>54</v>
      </c>
      <c r="F43" s="100"/>
      <c r="G43" s="37">
        <v>0</v>
      </c>
      <c r="H43" s="42">
        <f t="shared" ref="H43:H74" si="3">G43*D43</f>
        <v>0</v>
      </c>
      <c r="I43" s="42">
        <f t="shared" si="1"/>
        <v>0</v>
      </c>
      <c r="J43" s="51">
        <f t="shared" si="2"/>
        <v>0</v>
      </c>
    </row>
    <row r="44" spans="1:10" ht="15">
      <c r="A44" s="59"/>
      <c r="B44" s="85"/>
      <c r="C44" s="85"/>
      <c r="D44" s="16">
        <v>1</v>
      </c>
      <c r="E44" s="27" t="s">
        <v>23</v>
      </c>
      <c r="F44" s="100"/>
      <c r="G44" s="37">
        <v>0</v>
      </c>
      <c r="H44" s="42">
        <f t="shared" si="3"/>
        <v>0</v>
      </c>
      <c r="I44" s="42">
        <f t="shared" si="1"/>
        <v>0</v>
      </c>
      <c r="J44" s="51">
        <f t="shared" si="2"/>
        <v>0</v>
      </c>
    </row>
    <row r="45" spans="1:10" ht="15">
      <c r="A45" s="59"/>
      <c r="B45" s="85"/>
      <c r="C45" s="85"/>
      <c r="D45" s="16">
        <v>1</v>
      </c>
      <c r="E45" s="27" t="s">
        <v>45</v>
      </c>
      <c r="F45" s="100"/>
      <c r="G45" s="37">
        <v>0</v>
      </c>
      <c r="H45" s="42">
        <f t="shared" si="3"/>
        <v>0</v>
      </c>
      <c r="I45" s="42">
        <f t="shared" si="1"/>
        <v>0</v>
      </c>
      <c r="J45" s="51">
        <f t="shared" si="2"/>
        <v>0</v>
      </c>
    </row>
    <row r="46" spans="1:10" ht="15.75" thickBot="1">
      <c r="A46" s="60"/>
      <c r="B46" s="86"/>
      <c r="C46" s="86"/>
      <c r="D46" s="17">
        <v>1</v>
      </c>
      <c r="E46" s="28" t="s">
        <v>36</v>
      </c>
      <c r="F46" s="100"/>
      <c r="G46" s="38">
        <v>0</v>
      </c>
      <c r="H46" s="45">
        <f t="shared" si="3"/>
        <v>0</v>
      </c>
      <c r="I46" s="45">
        <f t="shared" si="1"/>
        <v>0</v>
      </c>
      <c r="J46" s="53">
        <f t="shared" si="2"/>
        <v>0</v>
      </c>
    </row>
    <row r="47" spans="1:10" ht="15">
      <c r="A47" s="87">
        <v>5</v>
      </c>
      <c r="B47" s="88" t="s">
        <v>24</v>
      </c>
      <c r="C47" s="88" t="s">
        <v>30</v>
      </c>
      <c r="D47" s="29">
        <v>3</v>
      </c>
      <c r="E47" s="24" t="s">
        <v>11</v>
      </c>
      <c r="F47" s="100"/>
      <c r="G47" s="36">
        <v>0</v>
      </c>
      <c r="H47" s="43">
        <f t="shared" si="3"/>
        <v>0</v>
      </c>
      <c r="I47" s="43">
        <f t="shared" si="1"/>
        <v>0</v>
      </c>
      <c r="J47" s="44">
        <f t="shared" si="2"/>
        <v>0</v>
      </c>
    </row>
    <row r="48" spans="1:10" ht="15">
      <c r="A48" s="59"/>
      <c r="B48" s="85"/>
      <c r="C48" s="85"/>
      <c r="D48" s="16">
        <v>1</v>
      </c>
      <c r="E48" s="25" t="s">
        <v>47</v>
      </c>
      <c r="F48" s="100"/>
      <c r="G48" s="37">
        <v>0</v>
      </c>
      <c r="H48" s="42">
        <f t="shared" si="3"/>
        <v>0</v>
      </c>
      <c r="I48" s="43">
        <f t="shared" si="1"/>
        <v>0</v>
      </c>
      <c r="J48" s="44">
        <f t="shared" si="2"/>
        <v>0</v>
      </c>
    </row>
    <row r="49" spans="1:10" ht="15">
      <c r="A49" s="59"/>
      <c r="B49" s="85"/>
      <c r="C49" s="85"/>
      <c r="D49" s="16">
        <v>1</v>
      </c>
      <c r="E49" s="32" t="s">
        <v>44</v>
      </c>
      <c r="F49" s="100"/>
      <c r="G49" s="37">
        <v>0</v>
      </c>
      <c r="H49" s="42">
        <f t="shared" si="3"/>
        <v>0</v>
      </c>
      <c r="I49" s="43">
        <f t="shared" si="1"/>
        <v>0</v>
      </c>
      <c r="J49" s="44">
        <f t="shared" si="2"/>
        <v>0</v>
      </c>
    </row>
    <row r="50" spans="1:10" ht="15">
      <c r="A50" s="59"/>
      <c r="B50" s="85"/>
      <c r="C50" s="85"/>
      <c r="D50" s="16">
        <v>1</v>
      </c>
      <c r="E50" s="32" t="s">
        <v>46</v>
      </c>
      <c r="F50" s="100"/>
      <c r="G50" s="37">
        <v>0</v>
      </c>
      <c r="H50" s="42">
        <f t="shared" si="3"/>
        <v>0</v>
      </c>
      <c r="I50" s="43">
        <f t="shared" si="1"/>
        <v>0</v>
      </c>
      <c r="J50" s="44">
        <f t="shared" si="2"/>
        <v>0</v>
      </c>
    </row>
    <row r="51" spans="1:10" ht="15">
      <c r="A51" s="59"/>
      <c r="B51" s="85"/>
      <c r="C51" s="85"/>
      <c r="D51" s="16">
        <v>1</v>
      </c>
      <c r="E51" s="32" t="s">
        <v>48</v>
      </c>
      <c r="F51" s="100"/>
      <c r="G51" s="37">
        <v>0</v>
      </c>
      <c r="H51" s="42">
        <f t="shared" si="3"/>
        <v>0</v>
      </c>
      <c r="I51" s="43">
        <f t="shared" si="1"/>
        <v>0</v>
      </c>
      <c r="J51" s="44">
        <f t="shared" si="2"/>
        <v>0</v>
      </c>
    </row>
    <row r="52" spans="1:10" ht="30">
      <c r="A52" s="59"/>
      <c r="B52" s="85"/>
      <c r="C52" s="85"/>
      <c r="D52" s="16">
        <v>1</v>
      </c>
      <c r="E52" s="25" t="s">
        <v>43</v>
      </c>
      <c r="F52" s="100"/>
      <c r="G52" s="37">
        <v>0</v>
      </c>
      <c r="H52" s="42">
        <f t="shared" si="3"/>
        <v>0</v>
      </c>
      <c r="I52" s="43">
        <f t="shared" si="1"/>
        <v>0</v>
      </c>
      <c r="J52" s="44">
        <f t="shared" si="2"/>
        <v>0</v>
      </c>
    </row>
    <row r="53" spans="1:10" ht="15">
      <c r="A53" s="59"/>
      <c r="B53" s="85"/>
      <c r="C53" s="85"/>
      <c r="D53" s="16">
        <v>1</v>
      </c>
      <c r="E53" s="25" t="s">
        <v>21</v>
      </c>
      <c r="F53" s="100"/>
      <c r="G53" s="37">
        <v>0</v>
      </c>
      <c r="H53" s="42">
        <f t="shared" si="3"/>
        <v>0</v>
      </c>
      <c r="I53" s="43">
        <f t="shared" si="1"/>
        <v>0</v>
      </c>
      <c r="J53" s="44">
        <f t="shared" si="2"/>
        <v>0</v>
      </c>
    </row>
    <row r="54" spans="1:10" ht="15">
      <c r="A54" s="59"/>
      <c r="B54" s="85"/>
      <c r="C54" s="85"/>
      <c r="D54" s="16">
        <v>1</v>
      </c>
      <c r="E54" s="25" t="s">
        <v>22</v>
      </c>
      <c r="F54" s="100"/>
      <c r="G54" s="37">
        <v>0</v>
      </c>
      <c r="H54" s="42">
        <f t="shared" si="3"/>
        <v>0</v>
      </c>
      <c r="I54" s="43">
        <f t="shared" si="1"/>
        <v>0</v>
      </c>
      <c r="J54" s="44">
        <f t="shared" si="2"/>
        <v>0</v>
      </c>
    </row>
    <row r="55" spans="1:10" ht="45">
      <c r="A55" s="59"/>
      <c r="B55" s="85"/>
      <c r="C55" s="85"/>
      <c r="D55" s="16">
        <v>1</v>
      </c>
      <c r="E55" s="27" t="s">
        <v>54</v>
      </c>
      <c r="F55" s="100"/>
      <c r="G55" s="37">
        <v>0</v>
      </c>
      <c r="H55" s="42">
        <f t="shared" si="3"/>
        <v>0</v>
      </c>
      <c r="I55" s="43">
        <f t="shared" si="1"/>
        <v>0</v>
      </c>
      <c r="J55" s="44">
        <f t="shared" si="2"/>
        <v>0</v>
      </c>
    </row>
    <row r="56" spans="1:10" ht="15">
      <c r="A56" s="59"/>
      <c r="B56" s="85"/>
      <c r="C56" s="85"/>
      <c r="D56" s="16">
        <v>1</v>
      </c>
      <c r="E56" s="27" t="s">
        <v>23</v>
      </c>
      <c r="F56" s="100"/>
      <c r="G56" s="37">
        <v>0</v>
      </c>
      <c r="H56" s="42">
        <f t="shared" si="3"/>
        <v>0</v>
      </c>
      <c r="I56" s="43">
        <f t="shared" si="1"/>
        <v>0</v>
      </c>
      <c r="J56" s="44">
        <f t="shared" si="2"/>
        <v>0</v>
      </c>
    </row>
    <row r="57" spans="1:10" ht="15">
      <c r="A57" s="59"/>
      <c r="B57" s="85"/>
      <c r="C57" s="85"/>
      <c r="D57" s="16">
        <v>1</v>
      </c>
      <c r="E57" s="27" t="s">
        <v>45</v>
      </c>
      <c r="F57" s="100"/>
      <c r="G57" s="37">
        <v>0</v>
      </c>
      <c r="H57" s="42">
        <f t="shared" si="3"/>
        <v>0</v>
      </c>
      <c r="I57" s="43">
        <f t="shared" si="1"/>
        <v>0</v>
      </c>
      <c r="J57" s="44">
        <f t="shared" si="2"/>
        <v>0</v>
      </c>
    </row>
    <row r="58" spans="1:10" ht="15.75" thickBot="1">
      <c r="A58" s="60"/>
      <c r="B58" s="86"/>
      <c r="C58" s="86"/>
      <c r="D58" s="17">
        <v>1</v>
      </c>
      <c r="E58" s="28" t="s">
        <v>36</v>
      </c>
      <c r="F58" s="100"/>
      <c r="G58" s="38">
        <v>0</v>
      </c>
      <c r="H58" s="45">
        <f t="shared" si="3"/>
        <v>0</v>
      </c>
      <c r="I58" s="46">
        <f t="shared" si="1"/>
        <v>0</v>
      </c>
      <c r="J58" s="47">
        <f t="shared" si="2"/>
        <v>0</v>
      </c>
    </row>
    <row r="59" spans="1:10" ht="15">
      <c r="A59" s="58">
        <v>6</v>
      </c>
      <c r="B59" s="84" t="s">
        <v>25</v>
      </c>
      <c r="C59" s="84" t="s">
        <v>30</v>
      </c>
      <c r="D59" s="18">
        <v>3</v>
      </c>
      <c r="E59" s="24" t="s">
        <v>11</v>
      </c>
      <c r="F59" s="100"/>
      <c r="G59" s="36">
        <v>0</v>
      </c>
      <c r="H59" s="40">
        <f t="shared" si="3"/>
        <v>0</v>
      </c>
      <c r="I59" s="40">
        <f t="shared" si="1"/>
        <v>0</v>
      </c>
      <c r="J59" s="41">
        <f t="shared" si="2"/>
        <v>0</v>
      </c>
    </row>
    <row r="60" spans="1:10" ht="15">
      <c r="A60" s="59"/>
      <c r="B60" s="85"/>
      <c r="C60" s="85"/>
      <c r="D60" s="16">
        <v>1</v>
      </c>
      <c r="E60" s="25" t="s">
        <v>47</v>
      </c>
      <c r="F60" s="100"/>
      <c r="G60" s="37">
        <v>0</v>
      </c>
      <c r="H60" s="42">
        <f t="shared" si="3"/>
        <v>0</v>
      </c>
      <c r="I60" s="43">
        <f t="shared" si="1"/>
        <v>0</v>
      </c>
      <c r="J60" s="44">
        <f t="shared" si="2"/>
        <v>0</v>
      </c>
    </row>
    <row r="61" spans="1:10" ht="15">
      <c r="A61" s="59"/>
      <c r="B61" s="85"/>
      <c r="C61" s="85"/>
      <c r="D61" s="16">
        <v>1</v>
      </c>
      <c r="E61" s="32" t="s">
        <v>44</v>
      </c>
      <c r="F61" s="100"/>
      <c r="G61" s="37">
        <v>0</v>
      </c>
      <c r="H61" s="42">
        <f t="shared" si="3"/>
        <v>0</v>
      </c>
      <c r="I61" s="43">
        <f t="shared" si="1"/>
        <v>0</v>
      </c>
      <c r="J61" s="44">
        <f t="shared" si="2"/>
        <v>0</v>
      </c>
    </row>
    <row r="62" spans="1:10" ht="15">
      <c r="A62" s="59"/>
      <c r="B62" s="85"/>
      <c r="C62" s="85"/>
      <c r="D62" s="16">
        <v>1</v>
      </c>
      <c r="E62" s="32" t="s">
        <v>46</v>
      </c>
      <c r="F62" s="100"/>
      <c r="G62" s="37">
        <v>0</v>
      </c>
      <c r="H62" s="42">
        <f t="shared" si="3"/>
        <v>0</v>
      </c>
      <c r="I62" s="43">
        <f t="shared" si="1"/>
        <v>0</v>
      </c>
      <c r="J62" s="44">
        <f t="shared" si="2"/>
        <v>0</v>
      </c>
    </row>
    <row r="63" spans="1:10" ht="15">
      <c r="A63" s="59"/>
      <c r="B63" s="85"/>
      <c r="C63" s="85"/>
      <c r="D63" s="16">
        <v>1</v>
      </c>
      <c r="E63" s="32" t="s">
        <v>48</v>
      </c>
      <c r="F63" s="100"/>
      <c r="G63" s="37">
        <v>0</v>
      </c>
      <c r="H63" s="42">
        <f t="shared" si="3"/>
        <v>0</v>
      </c>
      <c r="I63" s="43">
        <f t="shared" si="1"/>
        <v>0</v>
      </c>
      <c r="J63" s="44">
        <f t="shared" si="2"/>
        <v>0</v>
      </c>
    </row>
    <row r="64" spans="1:10" ht="30">
      <c r="A64" s="59"/>
      <c r="B64" s="85"/>
      <c r="C64" s="85"/>
      <c r="D64" s="16">
        <v>1</v>
      </c>
      <c r="E64" s="25" t="s">
        <v>43</v>
      </c>
      <c r="F64" s="100"/>
      <c r="G64" s="37">
        <v>0</v>
      </c>
      <c r="H64" s="42">
        <f t="shared" si="3"/>
        <v>0</v>
      </c>
      <c r="I64" s="43">
        <f t="shared" si="1"/>
        <v>0</v>
      </c>
      <c r="J64" s="44">
        <f t="shared" si="2"/>
        <v>0</v>
      </c>
    </row>
    <row r="65" spans="1:10" ht="15">
      <c r="A65" s="59"/>
      <c r="B65" s="85"/>
      <c r="C65" s="85"/>
      <c r="D65" s="16">
        <v>1</v>
      </c>
      <c r="E65" s="25" t="s">
        <v>21</v>
      </c>
      <c r="F65" s="100"/>
      <c r="G65" s="37">
        <v>0</v>
      </c>
      <c r="H65" s="42">
        <f t="shared" si="3"/>
        <v>0</v>
      </c>
      <c r="I65" s="43">
        <f t="shared" si="1"/>
        <v>0</v>
      </c>
      <c r="J65" s="44">
        <f t="shared" si="2"/>
        <v>0</v>
      </c>
    </row>
    <row r="66" spans="1:10" ht="15">
      <c r="A66" s="59"/>
      <c r="B66" s="85"/>
      <c r="C66" s="85"/>
      <c r="D66" s="16">
        <v>1</v>
      </c>
      <c r="E66" s="25" t="s">
        <v>22</v>
      </c>
      <c r="F66" s="100"/>
      <c r="G66" s="37">
        <v>0</v>
      </c>
      <c r="H66" s="42">
        <f t="shared" si="3"/>
        <v>0</v>
      </c>
      <c r="I66" s="43">
        <f t="shared" si="1"/>
        <v>0</v>
      </c>
      <c r="J66" s="44">
        <f t="shared" si="2"/>
        <v>0</v>
      </c>
    </row>
    <row r="67" spans="1:10" ht="51.75" customHeight="1">
      <c r="A67" s="59"/>
      <c r="B67" s="85"/>
      <c r="C67" s="85"/>
      <c r="D67" s="16">
        <v>1</v>
      </c>
      <c r="E67" s="27" t="s">
        <v>53</v>
      </c>
      <c r="F67" s="100"/>
      <c r="G67" s="37">
        <v>0</v>
      </c>
      <c r="H67" s="42">
        <f t="shared" si="3"/>
        <v>0</v>
      </c>
      <c r="I67" s="43">
        <f t="shared" si="1"/>
        <v>0</v>
      </c>
      <c r="J67" s="44">
        <f t="shared" si="2"/>
        <v>0</v>
      </c>
    </row>
    <row r="68" spans="1:10" ht="15">
      <c r="A68" s="59"/>
      <c r="B68" s="85"/>
      <c r="C68" s="85"/>
      <c r="D68" s="16">
        <v>1</v>
      </c>
      <c r="E68" s="27" t="s">
        <v>23</v>
      </c>
      <c r="F68" s="100"/>
      <c r="G68" s="37">
        <v>0</v>
      </c>
      <c r="H68" s="42">
        <f t="shared" si="3"/>
        <v>0</v>
      </c>
      <c r="I68" s="43">
        <f t="shared" si="1"/>
        <v>0</v>
      </c>
      <c r="J68" s="44">
        <f t="shared" si="2"/>
        <v>0</v>
      </c>
    </row>
    <row r="69" spans="1:10" ht="15">
      <c r="A69" s="59"/>
      <c r="B69" s="85"/>
      <c r="C69" s="85"/>
      <c r="D69" s="16">
        <v>1</v>
      </c>
      <c r="E69" s="27" t="s">
        <v>45</v>
      </c>
      <c r="F69" s="100"/>
      <c r="G69" s="37">
        <v>0</v>
      </c>
      <c r="H69" s="42">
        <f t="shared" si="3"/>
        <v>0</v>
      </c>
      <c r="I69" s="43">
        <f t="shared" si="1"/>
        <v>0</v>
      </c>
      <c r="J69" s="44">
        <f t="shared" si="2"/>
        <v>0</v>
      </c>
    </row>
    <row r="70" spans="1:10" ht="15.75" thickBot="1">
      <c r="A70" s="60"/>
      <c r="B70" s="86"/>
      <c r="C70" s="86"/>
      <c r="D70" s="17">
        <v>1</v>
      </c>
      <c r="E70" s="28" t="s">
        <v>36</v>
      </c>
      <c r="F70" s="100"/>
      <c r="G70" s="38">
        <v>0</v>
      </c>
      <c r="H70" s="45">
        <f t="shared" si="3"/>
        <v>0</v>
      </c>
      <c r="I70" s="46">
        <f t="shared" si="1"/>
        <v>0</v>
      </c>
      <c r="J70" s="47">
        <f t="shared" si="2"/>
        <v>0</v>
      </c>
    </row>
    <row r="71" spans="1:10" ht="15">
      <c r="A71" s="58">
        <v>7</v>
      </c>
      <c r="B71" s="84" t="s">
        <v>26</v>
      </c>
      <c r="C71" s="84" t="s">
        <v>30</v>
      </c>
      <c r="D71" s="18">
        <v>2</v>
      </c>
      <c r="E71" s="24" t="s">
        <v>11</v>
      </c>
      <c r="F71" s="100"/>
      <c r="G71" s="36">
        <v>0</v>
      </c>
      <c r="H71" s="40">
        <f t="shared" si="3"/>
        <v>0</v>
      </c>
      <c r="I71" s="40">
        <f t="shared" si="1"/>
        <v>0</v>
      </c>
      <c r="J71" s="41">
        <f t="shared" si="2"/>
        <v>0</v>
      </c>
    </row>
    <row r="72" spans="1:10" ht="15">
      <c r="A72" s="59"/>
      <c r="B72" s="85"/>
      <c r="C72" s="85"/>
      <c r="D72" s="16">
        <v>1</v>
      </c>
      <c r="E72" s="25" t="s">
        <v>47</v>
      </c>
      <c r="F72" s="100"/>
      <c r="G72" s="37">
        <v>0</v>
      </c>
      <c r="H72" s="42">
        <f t="shared" si="3"/>
        <v>0</v>
      </c>
      <c r="I72" s="43">
        <f t="shared" si="1"/>
        <v>0</v>
      </c>
      <c r="J72" s="44">
        <f t="shared" si="2"/>
        <v>0</v>
      </c>
    </row>
    <row r="73" spans="1:10" ht="15">
      <c r="A73" s="59"/>
      <c r="B73" s="85"/>
      <c r="C73" s="85"/>
      <c r="D73" s="16">
        <v>1</v>
      </c>
      <c r="E73" s="32" t="s">
        <v>44</v>
      </c>
      <c r="F73" s="100"/>
      <c r="G73" s="37">
        <v>0</v>
      </c>
      <c r="H73" s="42">
        <f t="shared" si="3"/>
        <v>0</v>
      </c>
      <c r="I73" s="43">
        <f t="shared" si="1"/>
        <v>0</v>
      </c>
      <c r="J73" s="44">
        <f t="shared" si="2"/>
        <v>0</v>
      </c>
    </row>
    <row r="74" spans="1:10" ht="15">
      <c r="A74" s="59"/>
      <c r="B74" s="85"/>
      <c r="C74" s="85"/>
      <c r="D74" s="16">
        <v>1</v>
      </c>
      <c r="E74" s="32" t="s">
        <v>46</v>
      </c>
      <c r="F74" s="100"/>
      <c r="G74" s="37">
        <v>0</v>
      </c>
      <c r="H74" s="42">
        <f t="shared" si="3"/>
        <v>0</v>
      </c>
      <c r="I74" s="43">
        <f t="shared" si="1"/>
        <v>0</v>
      </c>
      <c r="J74" s="44">
        <f t="shared" si="2"/>
        <v>0</v>
      </c>
    </row>
    <row r="75" spans="1:10" ht="15">
      <c r="A75" s="59"/>
      <c r="B75" s="85"/>
      <c r="C75" s="85"/>
      <c r="D75" s="16">
        <v>1</v>
      </c>
      <c r="E75" s="32" t="s">
        <v>48</v>
      </c>
      <c r="F75" s="100"/>
      <c r="G75" s="37">
        <v>0</v>
      </c>
      <c r="H75" s="42">
        <f t="shared" ref="H75:H106" si="4">G75*D75</f>
        <v>0</v>
      </c>
      <c r="I75" s="43">
        <f t="shared" si="1"/>
        <v>0</v>
      </c>
      <c r="J75" s="44">
        <f t="shared" si="2"/>
        <v>0</v>
      </c>
    </row>
    <row r="76" spans="1:10" ht="30">
      <c r="A76" s="59"/>
      <c r="B76" s="85"/>
      <c r="C76" s="85"/>
      <c r="D76" s="16">
        <v>1</v>
      </c>
      <c r="E76" s="25" t="s">
        <v>43</v>
      </c>
      <c r="F76" s="100"/>
      <c r="G76" s="37">
        <v>0</v>
      </c>
      <c r="H76" s="42">
        <f t="shared" si="4"/>
        <v>0</v>
      </c>
      <c r="I76" s="43">
        <f t="shared" si="1"/>
        <v>0</v>
      </c>
      <c r="J76" s="44">
        <f t="shared" si="2"/>
        <v>0</v>
      </c>
    </row>
    <row r="77" spans="1:10" ht="15">
      <c r="A77" s="59"/>
      <c r="B77" s="85"/>
      <c r="C77" s="85"/>
      <c r="D77" s="16">
        <v>1</v>
      </c>
      <c r="E77" s="25" t="s">
        <v>21</v>
      </c>
      <c r="F77" s="100"/>
      <c r="G77" s="37">
        <v>0</v>
      </c>
      <c r="H77" s="42">
        <f t="shared" si="4"/>
        <v>0</v>
      </c>
      <c r="I77" s="43">
        <f t="shared" si="1"/>
        <v>0</v>
      </c>
      <c r="J77" s="44">
        <f t="shared" si="2"/>
        <v>0</v>
      </c>
    </row>
    <row r="78" spans="1:10" ht="15">
      <c r="A78" s="59"/>
      <c r="B78" s="85"/>
      <c r="C78" s="85"/>
      <c r="D78" s="16">
        <v>1</v>
      </c>
      <c r="E78" s="25" t="s">
        <v>22</v>
      </c>
      <c r="F78" s="100"/>
      <c r="G78" s="37">
        <v>0</v>
      </c>
      <c r="H78" s="42">
        <f t="shared" si="4"/>
        <v>0</v>
      </c>
      <c r="I78" s="43">
        <f t="shared" si="1"/>
        <v>0</v>
      </c>
      <c r="J78" s="44">
        <f t="shared" si="2"/>
        <v>0</v>
      </c>
    </row>
    <row r="79" spans="1:10" ht="45">
      <c r="A79" s="59"/>
      <c r="B79" s="85"/>
      <c r="C79" s="85"/>
      <c r="D79" s="16">
        <v>1</v>
      </c>
      <c r="E79" s="27" t="s">
        <v>53</v>
      </c>
      <c r="F79" s="100"/>
      <c r="G79" s="37">
        <v>0</v>
      </c>
      <c r="H79" s="42">
        <f t="shared" si="4"/>
        <v>0</v>
      </c>
      <c r="I79" s="43">
        <f t="shared" si="1"/>
        <v>0</v>
      </c>
      <c r="J79" s="44">
        <f t="shared" si="2"/>
        <v>0</v>
      </c>
    </row>
    <row r="80" spans="1:10" ht="15">
      <c r="A80" s="59"/>
      <c r="B80" s="85"/>
      <c r="C80" s="85"/>
      <c r="D80" s="16">
        <v>1</v>
      </c>
      <c r="E80" s="27" t="s">
        <v>23</v>
      </c>
      <c r="F80" s="100"/>
      <c r="G80" s="37">
        <v>0</v>
      </c>
      <c r="H80" s="42">
        <f t="shared" si="4"/>
        <v>0</v>
      </c>
      <c r="I80" s="43">
        <f t="shared" si="1"/>
        <v>0</v>
      </c>
      <c r="J80" s="44">
        <f t="shared" si="2"/>
        <v>0</v>
      </c>
    </row>
    <row r="81" spans="1:14" ht="15">
      <c r="A81" s="59"/>
      <c r="B81" s="85"/>
      <c r="C81" s="85"/>
      <c r="D81" s="16">
        <v>1</v>
      </c>
      <c r="E81" s="27" t="s">
        <v>45</v>
      </c>
      <c r="F81" s="100"/>
      <c r="G81" s="37">
        <v>0</v>
      </c>
      <c r="H81" s="42">
        <f t="shared" si="4"/>
        <v>0</v>
      </c>
      <c r="I81" s="43">
        <f t="shared" si="1"/>
        <v>0</v>
      </c>
      <c r="J81" s="44">
        <f t="shared" si="2"/>
        <v>0</v>
      </c>
    </row>
    <row r="82" spans="1:14" ht="15.75" thickBot="1">
      <c r="A82" s="60"/>
      <c r="B82" s="86"/>
      <c r="C82" s="86"/>
      <c r="D82" s="17">
        <v>1</v>
      </c>
      <c r="E82" s="28" t="s">
        <v>36</v>
      </c>
      <c r="F82" s="100"/>
      <c r="G82" s="38">
        <v>0</v>
      </c>
      <c r="H82" s="45">
        <f t="shared" si="4"/>
        <v>0</v>
      </c>
      <c r="I82" s="46">
        <f t="shared" si="1"/>
        <v>0</v>
      </c>
      <c r="J82" s="47">
        <f t="shared" si="2"/>
        <v>0</v>
      </c>
    </row>
    <row r="83" spans="1:14" ht="15">
      <c r="A83" s="58">
        <v>8</v>
      </c>
      <c r="B83" s="84" t="s">
        <v>27</v>
      </c>
      <c r="C83" s="84" t="s">
        <v>30</v>
      </c>
      <c r="D83" s="18">
        <v>2</v>
      </c>
      <c r="E83" s="24" t="s">
        <v>11</v>
      </c>
      <c r="F83" s="100"/>
      <c r="G83" s="36">
        <v>0</v>
      </c>
      <c r="H83" s="40">
        <f t="shared" si="4"/>
        <v>0</v>
      </c>
      <c r="I83" s="40">
        <f t="shared" si="1"/>
        <v>0</v>
      </c>
      <c r="J83" s="41">
        <f t="shared" si="2"/>
        <v>0</v>
      </c>
    </row>
    <row r="84" spans="1:14" ht="15">
      <c r="A84" s="59"/>
      <c r="B84" s="85"/>
      <c r="C84" s="85"/>
      <c r="D84" s="16">
        <v>1</v>
      </c>
      <c r="E84" s="25" t="s">
        <v>47</v>
      </c>
      <c r="F84" s="100"/>
      <c r="G84" s="37">
        <v>0</v>
      </c>
      <c r="H84" s="42">
        <f t="shared" si="4"/>
        <v>0</v>
      </c>
      <c r="I84" s="43">
        <f t="shared" si="1"/>
        <v>0</v>
      </c>
      <c r="J84" s="44">
        <f t="shared" si="2"/>
        <v>0</v>
      </c>
    </row>
    <row r="85" spans="1:14" ht="15">
      <c r="A85" s="59"/>
      <c r="B85" s="85"/>
      <c r="C85" s="85"/>
      <c r="D85" s="16">
        <v>1</v>
      </c>
      <c r="E85" s="32" t="s">
        <v>44</v>
      </c>
      <c r="F85" s="100"/>
      <c r="G85" s="37">
        <v>0</v>
      </c>
      <c r="H85" s="42">
        <f t="shared" si="4"/>
        <v>0</v>
      </c>
      <c r="I85" s="43">
        <f t="shared" si="1"/>
        <v>0</v>
      </c>
      <c r="J85" s="44">
        <f t="shared" si="2"/>
        <v>0</v>
      </c>
    </row>
    <row r="86" spans="1:14" ht="15">
      <c r="A86" s="59"/>
      <c r="B86" s="85"/>
      <c r="C86" s="85"/>
      <c r="D86" s="16">
        <v>1</v>
      </c>
      <c r="E86" s="32" t="s">
        <v>46</v>
      </c>
      <c r="F86" s="100"/>
      <c r="G86" s="37">
        <v>0</v>
      </c>
      <c r="H86" s="42">
        <f t="shared" si="4"/>
        <v>0</v>
      </c>
      <c r="I86" s="43">
        <f t="shared" ref="I86:I118" si="5">J86-H86</f>
        <v>0</v>
      </c>
      <c r="J86" s="44">
        <f t="shared" ref="J86:J118" si="6">H86*1.2</f>
        <v>0</v>
      </c>
    </row>
    <row r="87" spans="1:14" ht="15">
      <c r="A87" s="59"/>
      <c r="B87" s="85"/>
      <c r="C87" s="85"/>
      <c r="D87" s="16">
        <v>1</v>
      </c>
      <c r="E87" s="32" t="s">
        <v>48</v>
      </c>
      <c r="F87" s="100"/>
      <c r="G87" s="37">
        <v>0</v>
      </c>
      <c r="H87" s="42">
        <f t="shared" si="4"/>
        <v>0</v>
      </c>
      <c r="I87" s="43">
        <f t="shared" si="5"/>
        <v>0</v>
      </c>
      <c r="J87" s="44">
        <f t="shared" si="6"/>
        <v>0</v>
      </c>
    </row>
    <row r="88" spans="1:14" ht="30">
      <c r="A88" s="59"/>
      <c r="B88" s="85"/>
      <c r="C88" s="85"/>
      <c r="D88" s="16">
        <v>1</v>
      </c>
      <c r="E88" s="25" t="s">
        <v>43</v>
      </c>
      <c r="F88" s="100"/>
      <c r="G88" s="37">
        <v>0</v>
      </c>
      <c r="H88" s="42">
        <f t="shared" si="4"/>
        <v>0</v>
      </c>
      <c r="I88" s="43">
        <f t="shared" si="5"/>
        <v>0</v>
      </c>
      <c r="J88" s="44">
        <f t="shared" si="6"/>
        <v>0</v>
      </c>
    </row>
    <row r="89" spans="1:14" ht="15">
      <c r="A89" s="59"/>
      <c r="B89" s="85"/>
      <c r="C89" s="85"/>
      <c r="D89" s="16">
        <v>1</v>
      </c>
      <c r="E89" s="25" t="s">
        <v>21</v>
      </c>
      <c r="F89" s="100"/>
      <c r="G89" s="37">
        <v>0</v>
      </c>
      <c r="H89" s="42">
        <f t="shared" si="4"/>
        <v>0</v>
      </c>
      <c r="I89" s="43">
        <f t="shared" si="5"/>
        <v>0</v>
      </c>
      <c r="J89" s="44">
        <f t="shared" si="6"/>
        <v>0</v>
      </c>
    </row>
    <row r="90" spans="1:14" ht="15">
      <c r="A90" s="59"/>
      <c r="B90" s="85"/>
      <c r="C90" s="85"/>
      <c r="D90" s="16">
        <v>1</v>
      </c>
      <c r="E90" s="25" t="s">
        <v>22</v>
      </c>
      <c r="F90" s="100"/>
      <c r="G90" s="37">
        <v>0</v>
      </c>
      <c r="H90" s="42">
        <f t="shared" si="4"/>
        <v>0</v>
      </c>
      <c r="I90" s="43">
        <f t="shared" si="5"/>
        <v>0</v>
      </c>
      <c r="J90" s="44">
        <f t="shared" si="6"/>
        <v>0</v>
      </c>
    </row>
    <row r="91" spans="1:14" ht="45">
      <c r="A91" s="59"/>
      <c r="B91" s="85"/>
      <c r="C91" s="85"/>
      <c r="D91" s="16">
        <v>1</v>
      </c>
      <c r="E91" s="27" t="s">
        <v>53</v>
      </c>
      <c r="F91" s="100"/>
      <c r="G91" s="37">
        <v>0</v>
      </c>
      <c r="H91" s="42">
        <f t="shared" si="4"/>
        <v>0</v>
      </c>
      <c r="I91" s="43">
        <f t="shared" si="5"/>
        <v>0</v>
      </c>
      <c r="J91" s="44">
        <f t="shared" si="6"/>
        <v>0</v>
      </c>
    </row>
    <row r="92" spans="1:14" ht="15">
      <c r="A92" s="59"/>
      <c r="B92" s="85"/>
      <c r="C92" s="85"/>
      <c r="D92" s="16">
        <v>1</v>
      </c>
      <c r="E92" s="27" t="s">
        <v>23</v>
      </c>
      <c r="F92" s="100"/>
      <c r="G92" s="37">
        <v>0</v>
      </c>
      <c r="H92" s="42">
        <f t="shared" si="4"/>
        <v>0</v>
      </c>
      <c r="I92" s="43">
        <f t="shared" si="5"/>
        <v>0</v>
      </c>
      <c r="J92" s="44">
        <f t="shared" si="6"/>
        <v>0</v>
      </c>
      <c r="N92" s="21"/>
    </row>
    <row r="93" spans="1:14" ht="15">
      <c r="A93" s="59"/>
      <c r="B93" s="85"/>
      <c r="C93" s="85"/>
      <c r="D93" s="16">
        <v>1</v>
      </c>
      <c r="E93" s="27" t="s">
        <v>45</v>
      </c>
      <c r="F93" s="100"/>
      <c r="G93" s="37">
        <v>0</v>
      </c>
      <c r="H93" s="42">
        <f t="shared" si="4"/>
        <v>0</v>
      </c>
      <c r="I93" s="43">
        <f t="shared" si="5"/>
        <v>0</v>
      </c>
      <c r="J93" s="44">
        <f t="shared" si="6"/>
        <v>0</v>
      </c>
    </row>
    <row r="94" spans="1:14" ht="15.75" thickBot="1">
      <c r="A94" s="60"/>
      <c r="B94" s="86"/>
      <c r="C94" s="86"/>
      <c r="D94" s="17">
        <v>1</v>
      </c>
      <c r="E94" s="28" t="s">
        <v>36</v>
      </c>
      <c r="F94" s="100"/>
      <c r="G94" s="38">
        <v>0</v>
      </c>
      <c r="H94" s="45">
        <f t="shared" si="4"/>
        <v>0</v>
      </c>
      <c r="I94" s="46">
        <f t="shared" si="5"/>
        <v>0</v>
      </c>
      <c r="J94" s="47">
        <f t="shared" si="6"/>
        <v>0</v>
      </c>
    </row>
    <row r="95" spans="1:14" ht="15">
      <c r="A95" s="58">
        <v>9</v>
      </c>
      <c r="B95" s="84" t="s">
        <v>28</v>
      </c>
      <c r="C95" s="84" t="s">
        <v>30</v>
      </c>
      <c r="D95" s="18">
        <v>4</v>
      </c>
      <c r="E95" s="24" t="s">
        <v>11</v>
      </c>
      <c r="F95" s="100"/>
      <c r="G95" s="36">
        <v>0</v>
      </c>
      <c r="H95" s="40">
        <f t="shared" si="4"/>
        <v>0</v>
      </c>
      <c r="I95" s="40">
        <f t="shared" si="5"/>
        <v>0</v>
      </c>
      <c r="J95" s="41">
        <f t="shared" si="6"/>
        <v>0</v>
      </c>
    </row>
    <row r="96" spans="1:14" ht="15">
      <c r="A96" s="59"/>
      <c r="B96" s="85"/>
      <c r="C96" s="85"/>
      <c r="D96" s="16">
        <v>2</v>
      </c>
      <c r="E96" s="25" t="s">
        <v>47</v>
      </c>
      <c r="F96" s="100"/>
      <c r="G96" s="37">
        <v>0</v>
      </c>
      <c r="H96" s="42">
        <f t="shared" si="4"/>
        <v>0</v>
      </c>
      <c r="I96" s="43">
        <f t="shared" si="5"/>
        <v>0</v>
      </c>
      <c r="J96" s="44">
        <f t="shared" si="6"/>
        <v>0</v>
      </c>
    </row>
    <row r="97" spans="1:10" ht="15">
      <c r="A97" s="59"/>
      <c r="B97" s="85"/>
      <c r="C97" s="85"/>
      <c r="D97" s="16">
        <v>1</v>
      </c>
      <c r="E97" s="32" t="s">
        <v>44</v>
      </c>
      <c r="F97" s="100"/>
      <c r="G97" s="37">
        <v>0</v>
      </c>
      <c r="H97" s="42">
        <f t="shared" si="4"/>
        <v>0</v>
      </c>
      <c r="I97" s="43">
        <f t="shared" si="5"/>
        <v>0</v>
      </c>
      <c r="J97" s="44">
        <f t="shared" si="6"/>
        <v>0</v>
      </c>
    </row>
    <row r="98" spans="1:10" ht="15">
      <c r="A98" s="59"/>
      <c r="B98" s="85"/>
      <c r="C98" s="85"/>
      <c r="D98" s="16">
        <v>1</v>
      </c>
      <c r="E98" s="32" t="s">
        <v>46</v>
      </c>
      <c r="F98" s="100"/>
      <c r="G98" s="37">
        <v>0</v>
      </c>
      <c r="H98" s="42">
        <f t="shared" si="4"/>
        <v>0</v>
      </c>
      <c r="I98" s="43">
        <f t="shared" si="5"/>
        <v>0</v>
      </c>
      <c r="J98" s="44">
        <f t="shared" si="6"/>
        <v>0</v>
      </c>
    </row>
    <row r="99" spans="1:10" ht="15">
      <c r="A99" s="59"/>
      <c r="B99" s="85"/>
      <c r="C99" s="85"/>
      <c r="D99" s="16">
        <v>1</v>
      </c>
      <c r="E99" s="32" t="s">
        <v>48</v>
      </c>
      <c r="F99" s="100"/>
      <c r="G99" s="37">
        <v>0</v>
      </c>
      <c r="H99" s="42">
        <f t="shared" si="4"/>
        <v>0</v>
      </c>
      <c r="I99" s="43">
        <f t="shared" si="5"/>
        <v>0</v>
      </c>
      <c r="J99" s="44">
        <f t="shared" si="6"/>
        <v>0</v>
      </c>
    </row>
    <row r="100" spans="1:10" ht="30">
      <c r="A100" s="59"/>
      <c r="B100" s="85"/>
      <c r="C100" s="85"/>
      <c r="D100" s="16">
        <v>1</v>
      </c>
      <c r="E100" s="25" t="s">
        <v>43</v>
      </c>
      <c r="F100" s="100"/>
      <c r="G100" s="37">
        <v>0</v>
      </c>
      <c r="H100" s="42">
        <f t="shared" si="4"/>
        <v>0</v>
      </c>
      <c r="I100" s="43">
        <f t="shared" si="5"/>
        <v>0</v>
      </c>
      <c r="J100" s="44">
        <f t="shared" si="6"/>
        <v>0</v>
      </c>
    </row>
    <row r="101" spans="1:10" ht="15">
      <c r="A101" s="59"/>
      <c r="B101" s="85"/>
      <c r="C101" s="85"/>
      <c r="D101" s="16">
        <v>1</v>
      </c>
      <c r="E101" s="25" t="s">
        <v>21</v>
      </c>
      <c r="F101" s="100"/>
      <c r="G101" s="37">
        <v>0</v>
      </c>
      <c r="H101" s="42">
        <f t="shared" si="4"/>
        <v>0</v>
      </c>
      <c r="I101" s="43">
        <f t="shared" si="5"/>
        <v>0</v>
      </c>
      <c r="J101" s="44">
        <f t="shared" si="6"/>
        <v>0</v>
      </c>
    </row>
    <row r="102" spans="1:10" ht="15">
      <c r="A102" s="59"/>
      <c r="B102" s="85"/>
      <c r="C102" s="85"/>
      <c r="D102" s="16">
        <v>1</v>
      </c>
      <c r="E102" s="25" t="s">
        <v>22</v>
      </c>
      <c r="F102" s="100"/>
      <c r="G102" s="37">
        <v>0</v>
      </c>
      <c r="H102" s="42">
        <f t="shared" si="4"/>
        <v>0</v>
      </c>
      <c r="I102" s="43">
        <f t="shared" si="5"/>
        <v>0</v>
      </c>
      <c r="J102" s="44">
        <f t="shared" si="6"/>
        <v>0</v>
      </c>
    </row>
    <row r="103" spans="1:10" ht="45">
      <c r="A103" s="59"/>
      <c r="B103" s="85"/>
      <c r="C103" s="85"/>
      <c r="D103" s="16">
        <v>1</v>
      </c>
      <c r="E103" s="27" t="s">
        <v>53</v>
      </c>
      <c r="F103" s="100"/>
      <c r="G103" s="37">
        <v>0</v>
      </c>
      <c r="H103" s="42">
        <f t="shared" si="4"/>
        <v>0</v>
      </c>
      <c r="I103" s="43">
        <f t="shared" si="5"/>
        <v>0</v>
      </c>
      <c r="J103" s="44">
        <f t="shared" si="6"/>
        <v>0</v>
      </c>
    </row>
    <row r="104" spans="1:10" ht="15">
      <c r="A104" s="59"/>
      <c r="B104" s="85"/>
      <c r="C104" s="85"/>
      <c r="D104" s="16">
        <v>1</v>
      </c>
      <c r="E104" s="27" t="s">
        <v>23</v>
      </c>
      <c r="F104" s="100"/>
      <c r="G104" s="37">
        <v>0</v>
      </c>
      <c r="H104" s="42">
        <f t="shared" si="4"/>
        <v>0</v>
      </c>
      <c r="I104" s="43">
        <f t="shared" si="5"/>
        <v>0</v>
      </c>
      <c r="J104" s="44">
        <f t="shared" si="6"/>
        <v>0</v>
      </c>
    </row>
    <row r="105" spans="1:10" ht="15">
      <c r="A105" s="59"/>
      <c r="B105" s="85"/>
      <c r="C105" s="85"/>
      <c r="D105" s="16">
        <v>1</v>
      </c>
      <c r="E105" s="27" t="s">
        <v>45</v>
      </c>
      <c r="F105" s="100"/>
      <c r="G105" s="37">
        <v>0</v>
      </c>
      <c r="H105" s="42">
        <f t="shared" si="4"/>
        <v>0</v>
      </c>
      <c r="I105" s="43">
        <f t="shared" si="5"/>
        <v>0</v>
      </c>
      <c r="J105" s="44">
        <f t="shared" si="6"/>
        <v>0</v>
      </c>
    </row>
    <row r="106" spans="1:10" ht="15.75" thickBot="1">
      <c r="A106" s="60"/>
      <c r="B106" s="86"/>
      <c r="C106" s="86"/>
      <c r="D106" s="17">
        <v>1</v>
      </c>
      <c r="E106" s="28" t="s">
        <v>36</v>
      </c>
      <c r="F106" s="100"/>
      <c r="G106" s="38">
        <v>0</v>
      </c>
      <c r="H106" s="45">
        <f t="shared" si="4"/>
        <v>0</v>
      </c>
      <c r="I106" s="46">
        <f t="shared" si="5"/>
        <v>0</v>
      </c>
      <c r="J106" s="47">
        <f t="shared" si="6"/>
        <v>0</v>
      </c>
    </row>
    <row r="107" spans="1:10" ht="15">
      <c r="A107" s="58">
        <v>10</v>
      </c>
      <c r="B107" s="84" t="s">
        <v>29</v>
      </c>
      <c r="C107" s="84" t="s">
        <v>30</v>
      </c>
      <c r="D107" s="18">
        <v>3</v>
      </c>
      <c r="E107" s="24" t="s">
        <v>11</v>
      </c>
      <c r="F107" s="100"/>
      <c r="G107" s="36">
        <v>0</v>
      </c>
      <c r="H107" s="40">
        <f t="shared" ref="H107:H118" si="7">G107*D107</f>
        <v>0</v>
      </c>
      <c r="I107" s="40">
        <f t="shared" si="5"/>
        <v>0</v>
      </c>
      <c r="J107" s="41">
        <f t="shared" si="6"/>
        <v>0</v>
      </c>
    </row>
    <row r="108" spans="1:10" ht="15">
      <c r="A108" s="87"/>
      <c r="B108" s="88"/>
      <c r="C108" s="88"/>
      <c r="D108" s="29">
        <v>2</v>
      </c>
      <c r="E108" s="25" t="s">
        <v>47</v>
      </c>
      <c r="F108" s="100"/>
      <c r="G108" s="37">
        <v>0</v>
      </c>
      <c r="H108" s="43">
        <f t="shared" si="7"/>
        <v>0</v>
      </c>
      <c r="I108" s="43">
        <f t="shared" si="5"/>
        <v>0</v>
      </c>
      <c r="J108" s="44">
        <f t="shared" si="6"/>
        <v>0</v>
      </c>
    </row>
    <row r="109" spans="1:10" ht="15">
      <c r="A109" s="59"/>
      <c r="B109" s="85"/>
      <c r="C109" s="85"/>
      <c r="D109" s="16">
        <v>1</v>
      </c>
      <c r="E109" s="32" t="s">
        <v>44</v>
      </c>
      <c r="F109" s="100"/>
      <c r="G109" s="37">
        <v>0</v>
      </c>
      <c r="H109" s="42">
        <f t="shared" si="7"/>
        <v>0</v>
      </c>
      <c r="I109" s="43">
        <f t="shared" si="5"/>
        <v>0</v>
      </c>
      <c r="J109" s="44">
        <f t="shared" si="6"/>
        <v>0</v>
      </c>
    </row>
    <row r="110" spans="1:10" ht="15">
      <c r="A110" s="59"/>
      <c r="B110" s="85"/>
      <c r="C110" s="85"/>
      <c r="D110" s="16">
        <v>1</v>
      </c>
      <c r="E110" s="32" t="s">
        <v>46</v>
      </c>
      <c r="F110" s="100"/>
      <c r="G110" s="37">
        <v>0</v>
      </c>
      <c r="H110" s="42">
        <f t="shared" si="7"/>
        <v>0</v>
      </c>
      <c r="I110" s="43">
        <f t="shared" si="5"/>
        <v>0</v>
      </c>
      <c r="J110" s="44">
        <f t="shared" si="6"/>
        <v>0</v>
      </c>
    </row>
    <row r="111" spans="1:10" ht="15">
      <c r="A111" s="59"/>
      <c r="B111" s="85"/>
      <c r="C111" s="85"/>
      <c r="D111" s="16">
        <v>1</v>
      </c>
      <c r="E111" s="32" t="s">
        <v>48</v>
      </c>
      <c r="F111" s="100"/>
      <c r="G111" s="37">
        <v>0</v>
      </c>
      <c r="H111" s="42">
        <f t="shared" si="7"/>
        <v>0</v>
      </c>
      <c r="I111" s="43">
        <f t="shared" si="5"/>
        <v>0</v>
      </c>
      <c r="J111" s="44">
        <f t="shared" si="6"/>
        <v>0</v>
      </c>
    </row>
    <row r="112" spans="1:10" ht="30">
      <c r="A112" s="59"/>
      <c r="B112" s="85"/>
      <c r="C112" s="85"/>
      <c r="D112" s="16">
        <v>1</v>
      </c>
      <c r="E112" s="25" t="s">
        <v>43</v>
      </c>
      <c r="F112" s="100"/>
      <c r="G112" s="37">
        <v>0</v>
      </c>
      <c r="H112" s="42">
        <f t="shared" si="7"/>
        <v>0</v>
      </c>
      <c r="I112" s="43">
        <f t="shared" si="5"/>
        <v>0</v>
      </c>
      <c r="J112" s="44">
        <f t="shared" si="6"/>
        <v>0</v>
      </c>
    </row>
    <row r="113" spans="1:10" ht="15">
      <c r="A113" s="59"/>
      <c r="B113" s="85"/>
      <c r="C113" s="85"/>
      <c r="D113" s="16">
        <v>1</v>
      </c>
      <c r="E113" s="25" t="s">
        <v>21</v>
      </c>
      <c r="F113" s="100"/>
      <c r="G113" s="37">
        <v>0</v>
      </c>
      <c r="H113" s="42">
        <f t="shared" si="7"/>
        <v>0</v>
      </c>
      <c r="I113" s="43">
        <f t="shared" si="5"/>
        <v>0</v>
      </c>
      <c r="J113" s="44">
        <f t="shared" si="6"/>
        <v>0</v>
      </c>
    </row>
    <row r="114" spans="1:10" ht="15">
      <c r="A114" s="59"/>
      <c r="B114" s="85"/>
      <c r="C114" s="85"/>
      <c r="D114" s="16">
        <v>1</v>
      </c>
      <c r="E114" s="25" t="s">
        <v>22</v>
      </c>
      <c r="F114" s="100"/>
      <c r="G114" s="37">
        <v>0</v>
      </c>
      <c r="H114" s="42">
        <f t="shared" si="7"/>
        <v>0</v>
      </c>
      <c r="I114" s="43">
        <f t="shared" si="5"/>
        <v>0</v>
      </c>
      <c r="J114" s="44">
        <f t="shared" si="6"/>
        <v>0</v>
      </c>
    </row>
    <row r="115" spans="1:10" ht="50.25" customHeight="1">
      <c r="A115" s="59"/>
      <c r="B115" s="85"/>
      <c r="C115" s="85"/>
      <c r="D115" s="16">
        <v>1</v>
      </c>
      <c r="E115" s="27" t="s">
        <v>54</v>
      </c>
      <c r="F115" s="100"/>
      <c r="G115" s="37">
        <v>0</v>
      </c>
      <c r="H115" s="42">
        <f t="shared" si="7"/>
        <v>0</v>
      </c>
      <c r="I115" s="43">
        <f t="shared" si="5"/>
        <v>0</v>
      </c>
      <c r="J115" s="44">
        <f t="shared" si="6"/>
        <v>0</v>
      </c>
    </row>
    <row r="116" spans="1:10" ht="15">
      <c r="A116" s="59"/>
      <c r="B116" s="85"/>
      <c r="C116" s="85"/>
      <c r="D116" s="16">
        <v>1</v>
      </c>
      <c r="E116" s="27" t="s">
        <v>23</v>
      </c>
      <c r="F116" s="100"/>
      <c r="G116" s="37">
        <v>0</v>
      </c>
      <c r="H116" s="42">
        <f t="shared" si="7"/>
        <v>0</v>
      </c>
      <c r="I116" s="43">
        <f t="shared" si="5"/>
        <v>0</v>
      </c>
      <c r="J116" s="44">
        <f t="shared" si="6"/>
        <v>0</v>
      </c>
    </row>
    <row r="117" spans="1:10" ht="15">
      <c r="A117" s="59"/>
      <c r="B117" s="85"/>
      <c r="C117" s="85"/>
      <c r="D117" s="16">
        <v>1</v>
      </c>
      <c r="E117" s="27" t="s">
        <v>45</v>
      </c>
      <c r="F117" s="100"/>
      <c r="G117" s="37">
        <v>0</v>
      </c>
      <c r="H117" s="42">
        <f t="shared" si="7"/>
        <v>0</v>
      </c>
      <c r="I117" s="43">
        <f t="shared" si="5"/>
        <v>0</v>
      </c>
      <c r="J117" s="44">
        <f t="shared" si="6"/>
        <v>0</v>
      </c>
    </row>
    <row r="118" spans="1:10" ht="21.95" customHeight="1" thickBot="1">
      <c r="A118" s="60"/>
      <c r="B118" s="86"/>
      <c r="C118" s="86"/>
      <c r="D118" s="17">
        <v>1</v>
      </c>
      <c r="E118" s="28" t="s">
        <v>36</v>
      </c>
      <c r="F118" s="101"/>
      <c r="G118" s="38">
        <v>0</v>
      </c>
      <c r="H118" s="45">
        <f t="shared" si="7"/>
        <v>0</v>
      </c>
      <c r="I118" s="46">
        <f t="shared" si="5"/>
        <v>0</v>
      </c>
      <c r="J118" s="47">
        <f t="shared" si="6"/>
        <v>0</v>
      </c>
    </row>
    <row r="119" spans="1:10" ht="30.75" customHeight="1" thickBot="1">
      <c r="A119" s="79" t="s">
        <v>31</v>
      </c>
      <c r="B119" s="79"/>
      <c r="C119" s="79"/>
      <c r="D119" s="79"/>
      <c r="E119" s="79"/>
      <c r="F119" s="79"/>
      <c r="G119" s="79"/>
      <c r="H119" s="54">
        <f>SUM(H11:H118)</f>
        <v>0</v>
      </c>
      <c r="I119" s="54">
        <f>SUM(I11:I118)</f>
        <v>0</v>
      </c>
      <c r="J119" s="55">
        <f>SUM(J11:J118)</f>
        <v>0</v>
      </c>
    </row>
    <row r="120" spans="1:10">
      <c r="F120" s="14"/>
    </row>
    <row r="121" spans="1:10" s="12" customFormat="1" ht="59.25" customHeight="1" thickBot="1">
      <c r="A121" s="94" t="s">
        <v>61</v>
      </c>
      <c r="B121" s="95"/>
      <c r="C121" s="95"/>
      <c r="D121" s="95"/>
      <c r="E121" s="95"/>
      <c r="F121" s="96"/>
      <c r="G121" s="97" t="s">
        <v>57</v>
      </c>
      <c r="H121" s="97"/>
      <c r="I121" s="97"/>
      <c r="J121" s="98"/>
    </row>
    <row r="122" spans="1:10" s="12" customFormat="1" ht="32.25" customHeight="1" thickBot="1">
      <c r="A122" s="89" t="s">
        <v>64</v>
      </c>
      <c r="B122" s="90"/>
      <c r="C122" s="90"/>
      <c r="D122" s="90"/>
      <c r="E122" s="90"/>
      <c r="F122" s="91"/>
      <c r="G122" s="92"/>
      <c r="H122" s="92"/>
      <c r="I122" s="92"/>
      <c r="J122" s="93"/>
    </row>
    <row r="123" spans="1:10" s="4" customFormat="1" ht="12.75">
      <c r="A123" s="10"/>
      <c r="B123" s="11"/>
      <c r="C123" s="11"/>
      <c r="D123" s="7"/>
      <c r="E123" s="11"/>
      <c r="F123" s="7"/>
    </row>
    <row r="125" spans="1:10" ht="15.75">
      <c r="B125" s="56" t="s">
        <v>62</v>
      </c>
      <c r="C125" s="56"/>
      <c r="D125" s="56"/>
      <c r="E125" s="56"/>
      <c r="F125" s="56"/>
      <c r="G125" s="56"/>
      <c r="H125" s="56"/>
      <c r="I125" s="56"/>
      <c r="J125" s="56"/>
    </row>
    <row r="126" spans="1:10">
      <c r="D126" s="13" t="s">
        <v>63</v>
      </c>
    </row>
  </sheetData>
  <mergeCells count="51">
    <mergeCell ref="A122:F122"/>
    <mergeCell ref="G122:J122"/>
    <mergeCell ref="A71:A82"/>
    <mergeCell ref="B71:B82"/>
    <mergeCell ref="C71:C82"/>
    <mergeCell ref="A83:A94"/>
    <mergeCell ref="B83:B94"/>
    <mergeCell ref="C83:C94"/>
    <mergeCell ref="A121:F121"/>
    <mergeCell ref="G121:J121"/>
    <mergeCell ref="F11:F118"/>
    <mergeCell ref="A35:A46"/>
    <mergeCell ref="B35:B46"/>
    <mergeCell ref="C35:C46"/>
    <mergeCell ref="A32:A34"/>
    <mergeCell ref="B32:B34"/>
    <mergeCell ref="C32:C34"/>
    <mergeCell ref="A95:A106"/>
    <mergeCell ref="B95:B106"/>
    <mergeCell ref="C95:C106"/>
    <mergeCell ref="A107:A118"/>
    <mergeCell ref="B107:B118"/>
    <mergeCell ref="C107:C118"/>
    <mergeCell ref="A47:A58"/>
    <mergeCell ref="B47:B58"/>
    <mergeCell ref="C47:C58"/>
    <mergeCell ref="A59:A70"/>
    <mergeCell ref="B59:B70"/>
    <mergeCell ref="C59:C70"/>
    <mergeCell ref="A3:E3"/>
    <mergeCell ref="A4:E4"/>
    <mergeCell ref="E7:E8"/>
    <mergeCell ref="A16:A31"/>
    <mergeCell ref="B16:B31"/>
    <mergeCell ref="C16:C31"/>
    <mergeCell ref="B125:J125"/>
    <mergeCell ref="F6:L6"/>
    <mergeCell ref="A11:A15"/>
    <mergeCell ref="B11:B15"/>
    <mergeCell ref="C11:C15"/>
    <mergeCell ref="A10:J10"/>
    <mergeCell ref="A7:A8"/>
    <mergeCell ref="J7:J8"/>
    <mergeCell ref="I7:I8"/>
    <mergeCell ref="H7:H8"/>
    <mergeCell ref="G7:G8"/>
    <mergeCell ref="F7:F8"/>
    <mergeCell ref="B7:B8"/>
    <mergeCell ref="C7:C8"/>
    <mergeCell ref="D7:D8"/>
    <mergeCell ref="A119:G119"/>
  </mergeCells>
  <dataValidations disablePrompts="1" count="1">
    <dataValidation type="list" allowBlank="1" showErrorMessage="1" errorTitle="Недопустимое значение" error="Введите значение из списка допустимых" sqref="B1:D2">
      <formula1>"5,5А,6"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khismatulina_zz</cp:lastModifiedBy>
  <cp:lastPrinted>2016-11-17T05:27:18Z</cp:lastPrinted>
  <dcterms:created xsi:type="dcterms:W3CDTF">2003-05-20T11:41:10Z</dcterms:created>
  <dcterms:modified xsi:type="dcterms:W3CDTF">2022-11-09T10:29:54Z</dcterms:modified>
</cp:coreProperties>
</file>