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74-БНГРЭ-2024 Поставка канатов,стропов\1 Запрос\Формы 6т,к\"/>
    </mc:Choice>
  </mc:AlternateContent>
  <xr:revisionPtr revIDLastSave="0" documentId="13_ncr:1_{7D2F0678-CCE2-4F8A-9672-4D50FCEED61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S23" i="1" l="1"/>
  <c r="T23" i="1"/>
  <c r="R23" i="1"/>
  <c r="F15" i="1" l="1"/>
  <c r="R22" i="1"/>
  <c r="S22" i="1" s="1"/>
  <c r="T22" i="1" s="1"/>
  <c r="R21" i="1"/>
  <c r="S21" i="1" s="1"/>
  <c r="T21" i="1" s="1"/>
  <c r="R20" i="1"/>
  <c r="S20" i="1" s="1"/>
  <c r="T20" i="1" s="1"/>
  <c r="R19" i="1"/>
  <c r="S19" i="1" s="1"/>
  <c r="T19" i="1" s="1"/>
  <c r="S18" i="1"/>
  <c r="T18" i="1" s="1"/>
  <c r="R18" i="1"/>
  <c r="R17" i="1"/>
  <c r="S17" i="1" s="1"/>
  <c r="T17" i="1" s="1"/>
  <c r="R16" i="1"/>
  <c r="S16" i="1" s="1"/>
  <c r="T16" i="1" s="1"/>
  <c r="R12" i="1" l="1"/>
  <c r="S12" i="1" s="1"/>
  <c r="R13" i="1"/>
  <c r="S13" i="1" s="1"/>
  <c r="T13" i="1" s="1"/>
  <c r="R14" i="1"/>
  <c r="S14" i="1" s="1"/>
  <c r="T14" i="1" s="1"/>
  <c r="R15" i="1"/>
  <c r="S15" i="1" s="1"/>
  <c r="T15" i="1" s="1"/>
  <c r="T12" i="1" l="1"/>
</calcChain>
</file>

<file path=xl/sharedStrings.xml><?xml version="1.0" encoding="utf-8"?>
<sst xmlns="http://schemas.openxmlformats.org/spreadsheetml/2006/main" count="111" uniqueCount="68">
  <si>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</si>
  <si>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</si>
  <si>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</si>
  <si>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</si>
  <si>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</si>
  <si>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</si>
  <si>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</si>
  <si>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</si>
  <si>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</si>
  <si>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</si>
  <si>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</si>
  <si>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</si>
  <si>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</si>
  <si>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</si>
  <si>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</si>
  <si>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</si>
  <si>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</si>
  <si>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</si>
  <si>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</si>
  <si>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</si>
  <si>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</si>
  <si>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</si>
  <si>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</si>
  <si>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</si>
  <si>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</si>
  <si>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</si>
  <si>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</si>
  <si>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</si>
  <si>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</si>
  <si>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</si>
  <si>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</si>
  <si>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</si>
  <si>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Базис поставки:  DAP ЯНАО, г. Новый Уренгой, п. Коротчаево</t>
  </si>
  <si>
    <t>Форма 6.4к «Коммерческое предложение»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</si>
  <si>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</si>
  <si>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</t>
  </si>
  <si>
    <t>25.93.11</t>
  </si>
  <si>
    <t>Производственно-технологический отдел</t>
  </si>
  <si>
    <t>Геологический отдел</t>
  </si>
  <si>
    <t>15060000013</t>
  </si>
  <si>
    <t>15060000005</t>
  </si>
  <si>
    <t>15060000004</t>
  </si>
  <si>
    <t>15060200043</t>
  </si>
  <si>
    <t>15060200117</t>
  </si>
  <si>
    <t>15060200048</t>
  </si>
  <si>
    <t>15060200083</t>
  </si>
  <si>
    <t>15060200064</t>
  </si>
  <si>
    <t>15060200013</t>
  </si>
  <si>
    <t>15060200108</t>
  </si>
  <si>
    <t>15060200039</t>
  </si>
  <si>
    <t>Канат пеньковый диаметром 16 ММ</t>
  </si>
  <si>
    <t>Канат пеньковый диаметром 26 ММ</t>
  </si>
  <si>
    <t>Канат пеньковый диаметром 32 ММ</t>
  </si>
  <si>
    <t>Строп грузовой канатный двухпетлевой УСК1 5,0х4000</t>
  </si>
  <si>
    <t>Строп грузовой канатный двухпетлевой УСК1 6,3х6000</t>
  </si>
  <si>
    <t>Строп грузовой текстильный ленточный петлевой СТЛП 1,0х2000</t>
  </si>
  <si>
    <t>Строп грузовой текстильный ленточный петлевой СТЛП 2,0х1000</t>
  </si>
  <si>
    <t>Строп грузовой текстильный ленточный петлевой СТЛП 3х3000</t>
  </si>
  <si>
    <t>Строп грузовой текстильный ленточный петлевой СТЛП 3х4000</t>
  </si>
  <si>
    <t>Строп грузовой текстильный ленточный петлевой СТЛП 5х5000</t>
  </si>
  <si>
    <t>Строп грузовой текстильный ленточный петлевой СТЛП 6,0х6000</t>
  </si>
  <si>
    <t>17.52.11.112</t>
  </si>
  <si>
    <t>25.93.11.140</t>
  </si>
  <si>
    <t>20.30.13.230</t>
  </si>
  <si>
    <t>шт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</si>
  <si>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</si>
  <si>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ПДО 74-БНГРЭ-2024 Лот 4 Поставка канатов, стропов и комплектующих к ним в 2025 году</t>
  </si>
  <si>
    <t>Январь-Февраль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</si>
</sst>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</font>
    <font>
      <b/>
      <sz val="8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wrapText="1"/>
    </xf>
    <xf numFmtId="0" fontId="1" fillId="4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right" vertical="center" wrapText="1"/>
    </xf>
    <xf numFmtId="1" fontId="10" fillId="0" borderId="3" xfId="0" applyNumberFormat="1" applyFont="1" applyBorder="1" applyAlignment="1">
      <alignment horizontal="right" vertical="center" wrapText="1"/>
    </xf>
    <xf numFmtId="0" fontId="7" fillId="4" borderId="3" xfId="0" applyFont="1" applyFill="1" applyBorder="1" applyAlignment="1">
      <alignment horizontal="center"/>
    </xf>
    <xf numFmtId="0" fontId="0" fillId="0" borderId="3" xfId="0" applyBorder="1" applyAlignment="1">
      <alignment horizontal="center" vertical="center" textRotation="90" wrapText="1"/>
    </xf>
    <xf numFmtId="0" fontId="7" fillId="5" borderId="3" xfId="0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zoomScaleNormal="100" workbookViewId="0">
      <selection activeCell="D9" sqref="D9:D10"/>
    </sheetView>
  </sheetViews>
  <sheetFormatPr defaultRowHeight="15" x14ac:dyDescent="0.25"/>
  <cols>
    <col min="1" max="1" width="3.85546875" customWidth="1"/>
    <col min="2" max="2" width="18.7109375" customWidth="1"/>
    <col min="3" max="3" width="12.42578125" customWidth="1"/>
    <col min="4" max="4" width="33.5703125" customWidth="1"/>
    <col min="5" max="5" width="5.5703125" customWidth="1"/>
    <col min="6" max="6" width="7.7109375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3.85546875" customWidth="1"/>
    <col min="17" max="17" width="19.14062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3" t="s">
        <v>33</v>
      </c>
      <c r="Q1" s="13"/>
      <c r="R1" s="13"/>
      <c r="S1" s="13"/>
      <c r="T1" s="13"/>
    </row>
    <row r="2" spans="1:20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"/>
      <c r="B3" s="14" t="s">
        <v>1</v>
      </c>
      <c r="C3" s="14"/>
      <c r="D3" s="14"/>
      <c r="E3" s="1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66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9" t="s">
        <v>3</v>
      </c>
      <c r="B7" s="20" t="s">
        <v>4</v>
      </c>
      <c r="C7" s="17" t="s">
        <v>5</v>
      </c>
      <c r="D7" s="17"/>
      <c r="E7" s="17"/>
      <c r="F7" s="17"/>
      <c r="G7" s="17"/>
      <c r="H7" s="17"/>
      <c r="I7" s="17"/>
      <c r="J7" s="17"/>
      <c r="K7" s="17"/>
      <c r="L7" s="17" t="s">
        <v>6</v>
      </c>
      <c r="M7" s="17"/>
      <c r="N7" s="17"/>
      <c r="O7" s="17"/>
      <c r="P7" s="17"/>
      <c r="Q7" s="17"/>
      <c r="R7" s="17"/>
      <c r="S7" s="17"/>
      <c r="T7" s="17"/>
    </row>
    <row r="8" spans="1:20" x14ac:dyDescent="0.25">
      <c r="A8" s="19"/>
      <c r="B8" s="20"/>
      <c r="C8" s="17" t="s">
        <v>7</v>
      </c>
      <c r="D8" s="17"/>
      <c r="E8" s="17"/>
      <c r="F8" s="17"/>
      <c r="G8" s="19" t="s">
        <v>8</v>
      </c>
      <c r="H8" s="19" t="s">
        <v>9</v>
      </c>
      <c r="I8" s="20" t="s">
        <v>10</v>
      </c>
      <c r="J8" s="20" t="s">
        <v>11</v>
      </c>
      <c r="K8" s="21" t="s">
        <v>31</v>
      </c>
      <c r="L8" s="17" t="s">
        <v>12</v>
      </c>
      <c r="M8" s="17"/>
      <c r="N8" s="17"/>
      <c r="O8" s="17"/>
      <c r="P8" s="17"/>
      <c r="Q8" s="16" t="s">
        <v>65</v>
      </c>
      <c r="R8" s="16" t="s">
        <v>13</v>
      </c>
      <c r="S8" s="16" t="s">
        <v>14</v>
      </c>
      <c r="T8" s="16" t="s">
        <v>15</v>
      </c>
    </row>
    <row r="9" spans="1:20" x14ac:dyDescent="0.25">
      <c r="A9" s="19"/>
      <c r="B9" s="20"/>
      <c r="C9" s="22" t="s">
        <v>16</v>
      </c>
      <c r="D9" s="22" t="s">
        <v>17</v>
      </c>
      <c r="E9" s="22" t="s">
        <v>18</v>
      </c>
      <c r="F9" s="22" t="s">
        <v>19</v>
      </c>
      <c r="G9" s="19"/>
      <c r="H9" s="19"/>
      <c r="I9" s="20"/>
      <c r="J9" s="20"/>
      <c r="K9" s="21"/>
      <c r="L9" s="16" t="s">
        <v>17</v>
      </c>
      <c r="M9" s="16" t="s">
        <v>20</v>
      </c>
      <c r="N9" s="16" t="s">
        <v>19</v>
      </c>
      <c r="O9" s="16" t="s">
        <v>21</v>
      </c>
      <c r="P9" s="16" t="s">
        <v>22</v>
      </c>
      <c r="Q9" s="16"/>
      <c r="R9" s="16"/>
      <c r="S9" s="16"/>
      <c r="T9" s="16"/>
    </row>
    <row r="10" spans="1:20" ht="72" customHeight="1" x14ac:dyDescent="0.25">
      <c r="A10" s="19"/>
      <c r="B10" s="20"/>
      <c r="C10" s="22"/>
      <c r="D10" s="22"/>
      <c r="E10" s="22"/>
      <c r="F10" s="22"/>
      <c r="G10" s="19"/>
      <c r="H10" s="19"/>
      <c r="I10" s="20"/>
      <c r="J10" s="20"/>
      <c r="K10" s="21"/>
      <c r="L10" s="16"/>
      <c r="M10" s="16"/>
      <c r="N10" s="16"/>
      <c r="O10" s="16"/>
      <c r="P10" s="16"/>
      <c r="Q10" s="16"/>
      <c r="R10" s="16"/>
      <c r="S10" s="16"/>
      <c r="T10" s="16"/>
    </row>
    <row r="11" spans="1:20" x14ac:dyDescent="0.25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  <c r="R11" s="23">
        <v>18</v>
      </c>
      <c r="S11" s="23">
        <v>19</v>
      </c>
      <c r="T11" s="23">
        <v>20</v>
      </c>
    </row>
    <row r="12" spans="1:20" ht="75" customHeight="1" x14ac:dyDescent="0.25">
      <c r="A12" s="24">
        <v>1</v>
      </c>
      <c r="B12" s="25" t="s">
        <v>37</v>
      </c>
      <c r="C12" s="25" t="s">
        <v>39</v>
      </c>
      <c r="D12" s="26" t="s">
        <v>50</v>
      </c>
      <c r="E12" s="27" t="s">
        <v>23</v>
      </c>
      <c r="F12" s="25" t="s">
        <v>36</v>
      </c>
      <c r="G12" s="28" t="s">
        <v>24</v>
      </c>
      <c r="H12" s="28" t="s">
        <v>24</v>
      </c>
      <c r="I12" s="29" t="s">
        <v>35</v>
      </c>
      <c r="J12" s="30">
        <v>60</v>
      </c>
      <c r="K12" s="36" t="s">
        <v>67</v>
      </c>
      <c r="L12" s="31"/>
      <c r="M12" s="31"/>
      <c r="N12" s="31"/>
      <c r="O12" s="6"/>
      <c r="P12" s="7"/>
      <c r="Q12" s="9">
        <v>0</v>
      </c>
      <c r="R12" s="10">
        <f>Q12*J12</f>
        <v>0</v>
      </c>
      <c r="S12" s="10">
        <f>R12*0.2</f>
        <v>0</v>
      </c>
      <c r="T12" s="11">
        <f>S12+R12</f>
        <v>0</v>
      </c>
    </row>
    <row r="13" spans="1:20" ht="75" customHeight="1" x14ac:dyDescent="0.25">
      <c r="A13" s="24">
        <v>2</v>
      </c>
      <c r="B13" s="25" t="s">
        <v>37</v>
      </c>
      <c r="C13" s="25" t="s">
        <v>40</v>
      </c>
      <c r="D13" s="26" t="s">
        <v>51</v>
      </c>
      <c r="E13" s="27"/>
      <c r="F13" s="25" t="s">
        <v>61</v>
      </c>
      <c r="G13" s="28"/>
      <c r="H13" s="28"/>
      <c r="I13" s="29" t="s">
        <v>35</v>
      </c>
      <c r="J13" s="30">
        <v>60</v>
      </c>
      <c r="K13" s="36" t="s">
        <v>67</v>
      </c>
      <c r="L13" s="31"/>
      <c r="M13" s="31"/>
      <c r="N13" s="31"/>
      <c r="O13" s="6"/>
      <c r="P13" s="7"/>
      <c r="Q13" s="9">
        <v>0</v>
      </c>
      <c r="R13" s="10">
        <f t="shared" ref="R13:R15" si="0">Q13*J13</f>
        <v>0</v>
      </c>
      <c r="S13" s="10">
        <f t="shared" ref="S13:S15" si="1">R13*0.2</f>
        <v>0</v>
      </c>
      <c r="T13" s="11">
        <f t="shared" ref="T13:T15" si="2">S13+R13</f>
        <v>0</v>
      </c>
    </row>
    <row r="14" spans="1:20" ht="75" customHeight="1" x14ac:dyDescent="0.25">
      <c r="A14" s="24">
        <v>3</v>
      </c>
      <c r="B14" s="25" t="s">
        <v>37</v>
      </c>
      <c r="C14" s="25" t="s">
        <v>41</v>
      </c>
      <c r="D14" s="26" t="s">
        <v>52</v>
      </c>
      <c r="E14" s="27"/>
      <c r="F14" s="25" t="s">
        <v>61</v>
      </c>
      <c r="G14" s="28"/>
      <c r="H14" s="28"/>
      <c r="I14" s="29" t="s">
        <v>35</v>
      </c>
      <c r="J14" s="30">
        <v>60</v>
      </c>
      <c r="K14" s="36" t="s">
        <v>67</v>
      </c>
      <c r="L14" s="31"/>
      <c r="M14" s="31"/>
      <c r="N14" s="31"/>
      <c r="O14" s="6"/>
      <c r="P14" s="7"/>
      <c r="Q14" s="9">
        <v>0</v>
      </c>
      <c r="R14" s="10">
        <f t="shared" si="0"/>
        <v>0</v>
      </c>
      <c r="S14" s="10">
        <f t="shared" si="1"/>
        <v>0</v>
      </c>
      <c r="T14" s="11">
        <f t="shared" si="2"/>
        <v>0</v>
      </c>
    </row>
    <row r="15" spans="1:20" ht="75" customHeight="1" x14ac:dyDescent="0.25">
      <c r="A15" s="24">
        <v>4</v>
      </c>
      <c r="B15" s="25" t="s">
        <v>37</v>
      </c>
      <c r="C15" s="25" t="s">
        <v>42</v>
      </c>
      <c r="D15" s="26" t="s">
        <v>53</v>
      </c>
      <c r="E15" s="27"/>
      <c r="F15" s="25" t="str">
        <f>F16</f>
        <v>25.93.11</v>
      </c>
      <c r="G15" s="28"/>
      <c r="H15" s="28"/>
      <c r="I15" s="29" t="s">
        <v>64</v>
      </c>
      <c r="J15" s="30">
        <v>4</v>
      </c>
      <c r="K15" s="36" t="s">
        <v>67</v>
      </c>
      <c r="L15" s="31"/>
      <c r="M15" s="31"/>
      <c r="N15" s="31"/>
      <c r="O15" s="6"/>
      <c r="P15" s="7"/>
      <c r="Q15" s="9">
        <v>0</v>
      </c>
      <c r="R15" s="10">
        <f t="shared" si="0"/>
        <v>0</v>
      </c>
      <c r="S15" s="10">
        <f t="shared" si="1"/>
        <v>0</v>
      </c>
      <c r="T15" s="11">
        <f t="shared" si="2"/>
        <v>0</v>
      </c>
    </row>
    <row r="16" spans="1:20" ht="75" customHeight="1" x14ac:dyDescent="0.25">
      <c r="A16" s="24">
        <v>5</v>
      </c>
      <c r="B16" s="25" t="s">
        <v>37</v>
      </c>
      <c r="C16" s="25" t="s">
        <v>43</v>
      </c>
      <c r="D16" s="26" t="s">
        <v>54</v>
      </c>
      <c r="E16" s="27" t="s">
        <v>23</v>
      </c>
      <c r="F16" s="25" t="s">
        <v>36</v>
      </c>
      <c r="G16" s="28" t="s">
        <v>24</v>
      </c>
      <c r="H16" s="28" t="s">
        <v>24</v>
      </c>
      <c r="I16" s="29" t="s">
        <v>64</v>
      </c>
      <c r="J16" s="30">
        <v>4</v>
      </c>
      <c r="K16" s="36" t="s">
        <v>67</v>
      </c>
      <c r="L16" s="31"/>
      <c r="M16" s="31"/>
      <c r="N16" s="31"/>
      <c r="O16" s="6"/>
      <c r="P16" s="7"/>
      <c r="Q16" s="9">
        <v>0</v>
      </c>
      <c r="R16" s="10">
        <f>Q16*J16</f>
        <v>0</v>
      </c>
      <c r="S16" s="10">
        <f>R16*0.2</f>
        <v>0</v>
      </c>
      <c r="T16" s="11">
        <f>S16+R16</f>
        <v>0</v>
      </c>
    </row>
    <row r="17" spans="1:20" ht="75" customHeight="1" x14ac:dyDescent="0.25">
      <c r="A17" s="24">
        <v>6</v>
      </c>
      <c r="B17" s="25" t="s">
        <v>38</v>
      </c>
      <c r="C17" s="25" t="s">
        <v>44</v>
      </c>
      <c r="D17" s="26" t="s">
        <v>55</v>
      </c>
      <c r="E17" s="27"/>
      <c r="F17" s="25" t="s">
        <v>36</v>
      </c>
      <c r="G17" s="28"/>
      <c r="H17" s="28"/>
      <c r="I17" s="29" t="s">
        <v>64</v>
      </c>
      <c r="J17" s="30">
        <v>3</v>
      </c>
      <c r="K17" s="36" t="s">
        <v>67</v>
      </c>
      <c r="L17" s="31"/>
      <c r="M17" s="31"/>
      <c r="N17" s="31"/>
      <c r="O17" s="6"/>
      <c r="P17" s="7"/>
      <c r="Q17" s="9">
        <v>0</v>
      </c>
      <c r="R17" s="10">
        <f t="shared" ref="R17:R19" si="3">Q17*J17</f>
        <v>0</v>
      </c>
      <c r="S17" s="10">
        <f t="shared" ref="S17:S19" si="4">R17*0.2</f>
        <v>0</v>
      </c>
      <c r="T17" s="11">
        <f t="shared" ref="T17:T19" si="5">S17+R17</f>
        <v>0</v>
      </c>
    </row>
    <row r="18" spans="1:20" ht="75" customHeight="1" x14ac:dyDescent="0.25">
      <c r="A18" s="24">
        <v>7</v>
      </c>
      <c r="B18" s="25" t="s">
        <v>37</v>
      </c>
      <c r="C18" s="25" t="s">
        <v>45</v>
      </c>
      <c r="D18" s="26" t="s">
        <v>56</v>
      </c>
      <c r="E18" s="27"/>
      <c r="F18" s="25" t="s">
        <v>36</v>
      </c>
      <c r="G18" s="28"/>
      <c r="H18" s="28"/>
      <c r="I18" s="29" t="s">
        <v>64</v>
      </c>
      <c r="J18" s="30">
        <v>8</v>
      </c>
      <c r="K18" s="36" t="s">
        <v>67</v>
      </c>
      <c r="L18" s="31"/>
      <c r="M18" s="31"/>
      <c r="N18" s="31"/>
      <c r="O18" s="6"/>
      <c r="P18" s="7"/>
      <c r="Q18" s="9">
        <v>0</v>
      </c>
      <c r="R18" s="10">
        <f t="shared" si="3"/>
        <v>0</v>
      </c>
      <c r="S18" s="10">
        <f t="shared" si="4"/>
        <v>0</v>
      </c>
      <c r="T18" s="11">
        <f t="shared" si="5"/>
        <v>0</v>
      </c>
    </row>
    <row r="19" spans="1:20" ht="75" customHeight="1" x14ac:dyDescent="0.25">
      <c r="A19" s="24">
        <v>8</v>
      </c>
      <c r="B19" s="25" t="s">
        <v>37</v>
      </c>
      <c r="C19" s="25" t="s">
        <v>46</v>
      </c>
      <c r="D19" s="26" t="s">
        <v>57</v>
      </c>
      <c r="E19" s="27"/>
      <c r="F19" s="25" t="s">
        <v>36</v>
      </c>
      <c r="G19" s="28"/>
      <c r="H19" s="28"/>
      <c r="I19" s="29" t="s">
        <v>64</v>
      </c>
      <c r="J19" s="30">
        <v>8</v>
      </c>
      <c r="K19" s="36" t="s">
        <v>67</v>
      </c>
      <c r="L19" s="31"/>
      <c r="M19" s="31"/>
      <c r="N19" s="31"/>
      <c r="O19" s="6"/>
      <c r="P19" s="7"/>
      <c r="Q19" s="9">
        <v>0</v>
      </c>
      <c r="R19" s="10">
        <f t="shared" si="3"/>
        <v>0</v>
      </c>
      <c r="S19" s="10">
        <f t="shared" si="4"/>
        <v>0</v>
      </c>
      <c r="T19" s="11">
        <f t="shared" si="5"/>
        <v>0</v>
      </c>
    </row>
    <row r="20" spans="1:20" ht="75" customHeight="1" x14ac:dyDescent="0.25">
      <c r="A20" s="24">
        <v>9</v>
      </c>
      <c r="B20" s="25" t="s">
        <v>38</v>
      </c>
      <c r="C20" s="25" t="s">
        <v>47</v>
      </c>
      <c r="D20" s="26" t="s">
        <v>58</v>
      </c>
      <c r="E20" s="32"/>
      <c r="F20" s="25" t="s">
        <v>62</v>
      </c>
      <c r="G20" s="32"/>
      <c r="H20" s="32"/>
      <c r="I20" s="29" t="s">
        <v>64</v>
      </c>
      <c r="J20" s="30">
        <v>4</v>
      </c>
      <c r="K20" s="36" t="s">
        <v>67</v>
      </c>
      <c r="L20" s="31"/>
      <c r="M20" s="31"/>
      <c r="N20" s="31"/>
      <c r="O20" s="6"/>
      <c r="P20" s="7"/>
      <c r="Q20" s="9">
        <v>0</v>
      </c>
      <c r="R20" s="10">
        <f>Q20*J20</f>
        <v>0</v>
      </c>
      <c r="S20" s="10">
        <f>R20*0.2</f>
        <v>0</v>
      </c>
      <c r="T20" s="11">
        <f>S20+R20</f>
        <v>0</v>
      </c>
    </row>
    <row r="21" spans="1:20" ht="75" customHeight="1" x14ac:dyDescent="0.25">
      <c r="A21" s="24">
        <v>10</v>
      </c>
      <c r="B21" s="25" t="s">
        <v>38</v>
      </c>
      <c r="C21" s="25" t="s">
        <v>48</v>
      </c>
      <c r="D21" s="26" t="s">
        <v>59</v>
      </c>
      <c r="E21" s="32"/>
      <c r="F21" s="25" t="s">
        <v>63</v>
      </c>
      <c r="G21" s="32"/>
      <c r="H21" s="32"/>
      <c r="I21" s="29" t="s">
        <v>64</v>
      </c>
      <c r="J21" s="30">
        <v>3</v>
      </c>
      <c r="K21" s="36" t="s">
        <v>67</v>
      </c>
      <c r="L21" s="31"/>
      <c r="M21" s="31"/>
      <c r="N21" s="31"/>
      <c r="O21" s="6"/>
      <c r="P21" s="7"/>
      <c r="Q21" s="9">
        <v>0</v>
      </c>
      <c r="R21" s="10">
        <f t="shared" ref="R21:R22" si="6">Q21*J21</f>
        <v>0</v>
      </c>
      <c r="S21" s="10">
        <f t="shared" ref="S21:S22" si="7">R21*0.2</f>
        <v>0</v>
      </c>
      <c r="T21" s="11">
        <f t="shared" ref="T21:T22" si="8">S21+R21</f>
        <v>0</v>
      </c>
    </row>
    <row r="22" spans="1:20" ht="75" customHeight="1" x14ac:dyDescent="0.25">
      <c r="A22" s="24">
        <v>11</v>
      </c>
      <c r="B22" s="25" t="s">
        <v>37</v>
      </c>
      <c r="C22" s="25" t="s">
        <v>49</v>
      </c>
      <c r="D22" s="26" t="s">
        <v>60</v>
      </c>
      <c r="E22" s="32"/>
      <c r="F22" s="25" t="s">
        <v>36</v>
      </c>
      <c r="G22" s="32"/>
      <c r="H22" s="32"/>
      <c r="I22" s="29" t="s">
        <v>64</v>
      </c>
      <c r="J22" s="30">
        <v>10</v>
      </c>
      <c r="K22" s="36" t="s">
        <v>67</v>
      </c>
      <c r="L22" s="31"/>
      <c r="M22" s="31"/>
      <c r="N22" s="31"/>
      <c r="O22" s="6"/>
      <c r="P22" s="7"/>
      <c r="Q22" s="9">
        <v>0</v>
      </c>
      <c r="R22" s="10">
        <f t="shared" si="6"/>
        <v>0</v>
      </c>
      <c r="S22" s="10">
        <f t="shared" si="7"/>
        <v>0</v>
      </c>
      <c r="T22" s="11">
        <f t="shared" si="8"/>
        <v>0</v>
      </c>
    </row>
    <row r="23" spans="1:20" x14ac:dyDescent="0.25">
      <c r="A23" s="33" t="s">
        <v>25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12">
        <f>SUM(R12:R22)</f>
        <v>0</v>
      </c>
      <c r="S23" s="12">
        <f t="shared" ref="S23:T23" si="9">SUM(S12:S22)</f>
        <v>0</v>
      </c>
      <c r="T23" s="12">
        <f t="shared" si="9"/>
        <v>0</v>
      </c>
    </row>
    <row r="24" spans="1:20" ht="17.25" customHeight="1" x14ac:dyDescent="0.25">
      <c r="A24" s="34" t="s">
        <v>32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18" t="s">
        <v>26</v>
      </c>
      <c r="M24" s="18"/>
      <c r="N24" s="18"/>
      <c r="O24" s="18"/>
      <c r="P24" s="18"/>
      <c r="Q24" s="18"/>
      <c r="R24" s="18"/>
      <c r="S24" s="18"/>
      <c r="T24" s="18"/>
    </row>
    <row r="25" spans="1:20" ht="48" customHeight="1" x14ac:dyDescent="0.25">
      <c r="A25" s="35" t="s">
        <v>34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18" t="s">
        <v>26</v>
      </c>
      <c r="M25" s="18"/>
      <c r="N25" s="18"/>
      <c r="O25" s="18"/>
      <c r="P25" s="18"/>
      <c r="Q25" s="18"/>
      <c r="R25" s="18"/>
      <c r="S25" s="18"/>
      <c r="T25" s="18"/>
    </row>
    <row r="26" spans="1:20" ht="35.25" customHeight="1" x14ac:dyDescent="0.25">
      <c r="A26" s="35" t="s">
        <v>27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18" t="s">
        <v>26</v>
      </c>
      <c r="M26" s="18"/>
      <c r="N26" s="18"/>
      <c r="O26" s="18"/>
      <c r="P26" s="18"/>
      <c r="Q26" s="18"/>
      <c r="R26" s="18"/>
      <c r="S26" s="18"/>
      <c r="T26" s="18"/>
    </row>
    <row r="27" spans="1:20" x14ac:dyDescent="0.25">
      <c r="A27" s="35" t="s">
        <v>28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18" t="s">
        <v>26</v>
      </c>
      <c r="M27" s="18"/>
      <c r="N27" s="18"/>
      <c r="O27" s="18"/>
      <c r="P27" s="18"/>
      <c r="Q27" s="18"/>
      <c r="R27" s="18"/>
      <c r="S27" s="18"/>
      <c r="T27" s="18"/>
    </row>
    <row r="28" spans="1:2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8" t="s">
        <v>29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C30" t="s">
        <v>30</v>
      </c>
    </row>
  </sheetData>
  <mergeCells count="42">
    <mergeCell ref="A7:A10"/>
    <mergeCell ref="B7:B10"/>
    <mergeCell ref="C7:K7"/>
    <mergeCell ref="L7:T7"/>
    <mergeCell ref="C8:F8"/>
    <mergeCell ref="G8:G10"/>
    <mergeCell ref="A27:K27"/>
    <mergeCell ref="L27:T27"/>
    <mergeCell ref="A23:Q23"/>
    <mergeCell ref="A25:K25"/>
    <mergeCell ref="L25:T25"/>
    <mergeCell ref="A24:K24"/>
    <mergeCell ref="L24:T24"/>
    <mergeCell ref="A26:K26"/>
    <mergeCell ref="L26:T26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L9:L10"/>
    <mergeCell ref="P9:P10"/>
    <mergeCell ref="G16:G22"/>
    <mergeCell ref="H16:H22"/>
    <mergeCell ref="E16:E22"/>
    <mergeCell ref="P1:T1"/>
    <mergeCell ref="B3:E3"/>
    <mergeCell ref="A2:T2"/>
    <mergeCell ref="E12:E15"/>
    <mergeCell ref="G12:G15"/>
    <mergeCell ref="H12:H15"/>
    <mergeCell ref="M9:M10"/>
    <mergeCell ref="H8:H10"/>
    <mergeCell ref="I8:I10"/>
    <mergeCell ref="J8:J10"/>
    <mergeCell ref="K8:K10"/>
    <mergeCell ref="L8:P8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2024-09-27T07:56:00Z</dcterms:modified>
</cp:coreProperties>
</file>