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9 2024\ПДО 74-БНГРЭ-2024 Поставка канатов,стропов\1 Запрос\Формы 6т,к\"/>
    </mc:Choice>
  </mc:AlternateContent>
  <xr:revisionPtr revIDLastSave="0" documentId="13_ncr:1_{EBA4ED21-74BE-4E69-8ADF-D66F7BF98E3A}" xr6:coauthVersionLast="47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Лист1" sheetId="1" r:id="rId1"/>
    <sheet name="Лист2" sheetId="2" r:id="rId2"/>
    <sheet name="Лист3" sheetId="3" r:id="rId3"/>
  </sheets>
  <calcPr calcId="191029" refMode="R1C1"/>
</workbook>
</file>

<file path=xl/calcChain.xml><?xml version="1.0" encoding="utf-8"?>
<calcChain xmlns="http://schemas.openxmlformats.org/spreadsheetml/2006/main">
  <c r="R12" i="1" l="1"/>
  <c r="R13" i="1" l="1"/>
  <c r="S13" i="1" s="1"/>
  <c r="T13" i="1" s="1"/>
  <c r="R14" i="1"/>
  <c r="S14" i="1" s="1"/>
  <c r="T14" i="1" s="1"/>
  <c r="R15" i="1" l="1"/>
  <c r="S12" i="1"/>
  <c r="S15" i="1" l="1"/>
  <c r="T12" i="1"/>
  <c r="T15" i="1" l="1"/>
</calcChain>
</file>

<file path=xl/sharedStrings.xml><?xml version="1.0" encoding="utf-8"?>
<sst xmlns="http://schemas.openxmlformats.org/spreadsheetml/2006/main" count="61" uniqueCount="48">
  <si>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</si>
  <si>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</si>
  <si>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</si>
  <si>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</si>
  <si>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</si>
  <si>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</si>
  <si>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</si>
  <si>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</si>
  <si>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</si>
  <si>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</si>
  <si>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</si>
  <si>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</si>
  <si>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</si>
  <si>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</si>
  <si>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</si>
  <si>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</si>
  <si>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</si>
  <si>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</si>
  <si>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</si>
  <si>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</si>
  <si>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</si>
  <si>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</si>
  <si>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</si>
  <si>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в соответствии с требованиями в Форме 2</t>
  </si>
  <si>
    <t>ООО "БНГРЭ"</t>
  </si>
  <si>
    <t>ИТОГО:</t>
  </si>
  <si>
    <t>Согласен/не согласен (указать свои условия)</t>
  </si>
  <si>
    <t>Базис поставки:  DAP Красноярский край, Богучанский район, п. Таежный, код получателя - 895807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</si>
  <si>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</si>
  <si>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</si>
  <si>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</si>
  <si>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М.П.</t>
  </si>
  <si>
    <t>График поставки МТР</t>
  </si>
  <si>
    <t>Опцион:
- плюс 100 % при условии уведомления за 20 календарных дней до начала срока поставки дополнительного объема Товара. 
- минус 100% при условии уведомления за 20 календарных дней до начала срока поставки.
(формулировку не менять, указать точное количество процентов и дней)</t>
  </si>
  <si>
    <t>Форма 6.2к «Коммерческое предложение»</t>
  </si>
  <si>
    <t>Служба капитального ремонта скважин</t>
  </si>
  <si>
    <t>15060100053</t>
  </si>
  <si>
    <t>Канат стальной диаметром 13,5 ММ грузового назначения марки В нераскручивающийся маркировочной группы 1770 Н/мм2 13,5-Г-В-Н-1770</t>
  </si>
  <si>
    <t>м</t>
  </si>
  <si>
    <t>Геологический отдел</t>
  </si>
  <si>
    <t>15060100018</t>
  </si>
  <si>
    <t xml:space="preserve">Канат стальной диаметром 12,0 ММ </t>
  </si>
  <si>
    <t>15060100031</t>
  </si>
  <si>
    <t>Канат стальной диаметром 25 ММ марки В повышенной точности маркировочной группы 1770Н/мм2 25-В-Т-1770</t>
  </si>
  <si>
    <t>25.93.11</t>
  </si>
  <si>
    <r>
      <t xml:space="preserve">Цена без НДС и с транспортными расходами (руб/ед.изм)
</t>
    </r>
    <r>
      <rPr>
        <b/>
        <sz val="8"/>
        <color rgb="FFFF0000"/>
        <rFont val="Arial"/>
        <family val="2"/>
        <charset val="204"/>
      </rPr>
      <t>(заполняется до двух знаков после запятой)</t>
    </r>
  </si>
  <si>
    <t>ПДО 74-БНГРЭ-2024 Лот 2 Поставка канатов, стропов и комплектующих к ним в 2025 году</t>
  </si>
  <si>
    <t>Январь-Февраль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</si>
</sst>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13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8"/>
      <name val="Arial"/>
      <family val="2"/>
      <charset val="204"/>
    </font>
    <font>
      <sz val="8"/>
      <name val="Arial"/>
    </font>
    <font>
      <b/>
      <sz val="8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8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7" fillId="0" borderId="3" xfId="0" applyFont="1" applyBorder="1" applyAlignment="1">
      <alignment horizontal="center" textRotation="90" wrapText="1"/>
    </xf>
    <xf numFmtId="0" fontId="7" fillId="0" borderId="3" xfId="0" applyFont="1" applyBorder="1" applyAlignment="1">
      <alignment horizontal="center" wrapText="1"/>
    </xf>
    <xf numFmtId="0" fontId="1" fillId="4" borderId="3" xfId="0" applyFont="1" applyFill="1" applyBorder="1" applyAlignment="1">
      <alignment horizontal="left" vertical="center"/>
    </xf>
    <xf numFmtId="0" fontId="2" fillId="0" borderId="0" xfId="0" applyFont="1" applyAlignment="1">
      <alignment horizontal="right"/>
    </xf>
    <xf numFmtId="0" fontId="4" fillId="2" borderId="1" xfId="0" applyFont="1" applyFill="1" applyBorder="1" applyAlignment="1">
      <alignment horizontal="left"/>
    </xf>
    <xf numFmtId="0" fontId="3" fillId="0" borderId="0" xfId="0" applyFont="1" applyAlignment="1">
      <alignment horizontal="center"/>
    </xf>
    <xf numFmtId="0" fontId="7" fillId="0" borderId="3" xfId="0" applyFont="1" applyBorder="1" applyAlignment="1">
      <alignment horizontal="center" textRotation="90"/>
    </xf>
    <xf numFmtId="0" fontId="7" fillId="3" borderId="3" xfId="0" applyFont="1" applyFill="1" applyBorder="1" applyAlignment="1">
      <alignment horizontal="center" textRotation="90"/>
    </xf>
    <xf numFmtId="0" fontId="7" fillId="3" borderId="3" xfId="0" applyFont="1" applyFill="1" applyBorder="1" applyAlignment="1">
      <alignment horizontal="center" wrapText="1"/>
    </xf>
    <xf numFmtId="0" fontId="7" fillId="3" borderId="3" xfId="0" applyFont="1" applyFill="1" applyBorder="1" applyAlignment="1">
      <alignment horizontal="center" textRotation="90" wrapText="1"/>
    </xf>
    <xf numFmtId="0" fontId="7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" fillId="0" borderId="3" xfId="2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textRotation="90" wrapText="1"/>
    </xf>
    <xf numFmtId="0" fontId="10" fillId="0" borderId="3" xfId="0" applyFont="1" applyBorder="1" applyAlignment="1">
      <alignment horizontal="right" vertical="center" wrapText="1"/>
    </xf>
    <xf numFmtId="1" fontId="1" fillId="0" borderId="3" xfId="0" applyNumberFormat="1" applyFont="1" applyBorder="1" applyAlignment="1">
      <alignment horizontal="right" vertical="center" wrapText="1"/>
    </xf>
    <xf numFmtId="0" fontId="7" fillId="4" borderId="3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 wrapText="1"/>
    </xf>
    <xf numFmtId="0" fontId="7" fillId="4" borderId="3" xfId="0" applyFont="1" applyFill="1" applyBorder="1" applyAlignment="1">
      <alignment horizontal="center" vertical="top" wrapText="1"/>
    </xf>
    <xf numFmtId="4" fontId="8" fillId="4" borderId="3" xfId="0" applyNumberFormat="1" applyFont="1" applyFill="1" applyBorder="1" applyAlignment="1">
      <alignment horizontal="right" vertical="center"/>
    </xf>
    <xf numFmtId="4" fontId="8" fillId="5" borderId="3" xfId="0" applyNumberFormat="1" applyFont="1" applyFill="1" applyBorder="1" applyAlignment="1">
      <alignment horizontal="right" vertical="center"/>
    </xf>
    <xf numFmtId="4" fontId="8" fillId="5" borderId="3" xfId="0" applyNumberFormat="1" applyFont="1" applyFill="1" applyBorder="1" applyAlignment="1">
      <alignment horizontal="right" vertical="center" wrapText="1"/>
    </xf>
    <xf numFmtId="3" fontId="1" fillId="0" borderId="3" xfId="0" applyNumberFormat="1" applyFont="1" applyBorder="1" applyAlignment="1">
      <alignment horizontal="right" vertical="center" wrapText="1"/>
    </xf>
    <xf numFmtId="0" fontId="7" fillId="5" borderId="3" xfId="0" applyFont="1" applyFill="1" applyBorder="1" applyAlignment="1">
      <alignment horizontal="right" vertical="center"/>
    </xf>
    <xf numFmtId="4" fontId="9" fillId="5" borderId="3" xfId="0" applyNumberFormat="1" applyFont="1" applyFill="1" applyBorder="1" applyAlignment="1">
      <alignment horizontal="right" vertical="center"/>
    </xf>
    <xf numFmtId="0" fontId="7" fillId="3" borderId="3" xfId="0" applyFont="1" applyFill="1" applyBorder="1" applyAlignment="1">
      <alignment horizontal="left" vertical="center" wrapText="1"/>
    </xf>
    <xf numFmtId="0" fontId="7" fillId="3" borderId="3" xfId="0" applyFont="1" applyFill="1" applyBorder="1" applyAlignment="1">
      <alignment horizontal="left" wrapText="1"/>
    </xf>
    <xf numFmtId="164" fontId="1" fillId="0" borderId="3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1" xr:uid="{00000000-0005-0000-0000-000001000000}"/>
    <cellStyle name="Обычный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2"/>
  <sheetViews>
    <sheetView tabSelected="1" zoomScaleNormal="100" workbookViewId="0">
      <selection activeCell="D9" sqref="D9:D10"/>
    </sheetView>
  </sheetViews>
  <sheetFormatPr defaultRowHeight="15" x14ac:dyDescent="0.25"/>
  <cols>
    <col min="1" max="1" width="3.85546875" customWidth="1"/>
    <col min="2" max="2" width="17.42578125" customWidth="1"/>
    <col min="3" max="3" width="12.42578125" customWidth="1"/>
    <col min="4" max="4" width="33.5703125" customWidth="1"/>
    <col min="5" max="5" width="5.5703125" customWidth="1"/>
    <col min="6" max="6" width="7.7109375" customWidth="1"/>
    <col min="7" max="7" width="4.85546875" customWidth="1"/>
    <col min="8" max="8" width="5" customWidth="1"/>
    <col min="9" max="9" width="5.42578125" customWidth="1"/>
    <col min="10" max="10" width="7" customWidth="1"/>
    <col min="11" max="11" width="13.42578125" customWidth="1"/>
    <col min="12" max="12" width="23.85546875" customWidth="1"/>
    <col min="17" max="17" width="17.7109375" customWidth="1"/>
    <col min="18" max="18" width="12" customWidth="1"/>
    <col min="19" max="19" width="11.5703125" customWidth="1"/>
    <col min="20" max="20" width="11" customWidth="1"/>
  </cols>
  <sheetData>
    <row r="1" spans="1:20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0" t="s">
        <v>34</v>
      </c>
      <c r="Q1" s="10"/>
      <c r="R1" s="10"/>
      <c r="S1" s="10"/>
      <c r="T1" s="10"/>
    </row>
    <row r="2" spans="1:20" x14ac:dyDescent="0.25">
      <c r="A2" s="12" t="s">
        <v>0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</row>
    <row r="3" spans="1:20" x14ac:dyDescent="0.25">
      <c r="A3" s="2"/>
      <c r="B3" s="11" t="s">
        <v>1</v>
      </c>
      <c r="C3" s="11"/>
      <c r="D3" s="11"/>
      <c r="E3" s="1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0" x14ac:dyDescent="0.25">
      <c r="A4" s="2"/>
      <c r="B4" s="3" t="s">
        <v>46</v>
      </c>
      <c r="C4" s="3"/>
      <c r="D4" s="3"/>
      <c r="E4" s="3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1:20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 x14ac:dyDescent="0.25">
      <c r="A6" s="4" t="s">
        <v>2</v>
      </c>
      <c r="B6" s="5"/>
      <c r="C6" s="5"/>
      <c r="D6" s="5"/>
      <c r="E6" s="5"/>
      <c r="F6" s="5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1:20" x14ac:dyDescent="0.25">
      <c r="A7" s="13" t="s">
        <v>3</v>
      </c>
      <c r="B7" s="14" t="s">
        <v>4</v>
      </c>
      <c r="C7" s="8" t="s">
        <v>5</v>
      </c>
      <c r="D7" s="8"/>
      <c r="E7" s="8"/>
      <c r="F7" s="8"/>
      <c r="G7" s="8"/>
      <c r="H7" s="8"/>
      <c r="I7" s="8"/>
      <c r="J7" s="8"/>
      <c r="K7" s="8"/>
      <c r="L7" s="8" t="s">
        <v>6</v>
      </c>
      <c r="M7" s="8"/>
      <c r="N7" s="8"/>
      <c r="O7" s="8"/>
      <c r="P7" s="8"/>
      <c r="Q7" s="8"/>
      <c r="R7" s="8"/>
      <c r="S7" s="8"/>
      <c r="T7" s="8"/>
    </row>
    <row r="8" spans="1:20" x14ac:dyDescent="0.25">
      <c r="A8" s="13"/>
      <c r="B8" s="14"/>
      <c r="C8" s="8" t="s">
        <v>7</v>
      </c>
      <c r="D8" s="8"/>
      <c r="E8" s="8"/>
      <c r="F8" s="8"/>
      <c r="G8" s="13" t="s">
        <v>8</v>
      </c>
      <c r="H8" s="13" t="s">
        <v>9</v>
      </c>
      <c r="I8" s="14" t="s">
        <v>10</v>
      </c>
      <c r="J8" s="14" t="s">
        <v>11</v>
      </c>
      <c r="K8" s="15" t="s">
        <v>32</v>
      </c>
      <c r="L8" s="8" t="s">
        <v>12</v>
      </c>
      <c r="M8" s="8"/>
      <c r="N8" s="8"/>
      <c r="O8" s="8"/>
      <c r="P8" s="8"/>
      <c r="Q8" s="7" t="s">
        <v>45</v>
      </c>
      <c r="R8" s="7" t="s">
        <v>13</v>
      </c>
      <c r="S8" s="7" t="s">
        <v>14</v>
      </c>
      <c r="T8" s="7" t="s">
        <v>15</v>
      </c>
    </row>
    <row r="9" spans="1:20" x14ac:dyDescent="0.25">
      <c r="A9" s="13"/>
      <c r="B9" s="14"/>
      <c r="C9" s="16" t="s">
        <v>16</v>
      </c>
      <c r="D9" s="16" t="s">
        <v>17</v>
      </c>
      <c r="E9" s="16" t="s">
        <v>18</v>
      </c>
      <c r="F9" s="16" t="s">
        <v>19</v>
      </c>
      <c r="G9" s="13"/>
      <c r="H9" s="13"/>
      <c r="I9" s="14"/>
      <c r="J9" s="14"/>
      <c r="K9" s="15"/>
      <c r="L9" s="7" t="s">
        <v>17</v>
      </c>
      <c r="M9" s="7" t="s">
        <v>20</v>
      </c>
      <c r="N9" s="7" t="s">
        <v>19</v>
      </c>
      <c r="O9" s="7" t="s">
        <v>21</v>
      </c>
      <c r="P9" s="7" t="s">
        <v>22</v>
      </c>
      <c r="Q9" s="7"/>
      <c r="R9" s="7"/>
      <c r="S9" s="7"/>
      <c r="T9" s="7"/>
    </row>
    <row r="10" spans="1:20" ht="72" customHeight="1" x14ac:dyDescent="0.25">
      <c r="A10" s="13"/>
      <c r="B10" s="14"/>
      <c r="C10" s="16"/>
      <c r="D10" s="16"/>
      <c r="E10" s="16"/>
      <c r="F10" s="16"/>
      <c r="G10" s="13"/>
      <c r="H10" s="13"/>
      <c r="I10" s="14"/>
      <c r="J10" s="14"/>
      <c r="K10" s="15"/>
      <c r="L10" s="7"/>
      <c r="M10" s="7"/>
      <c r="N10" s="7"/>
      <c r="O10" s="7"/>
      <c r="P10" s="7"/>
      <c r="Q10" s="7"/>
      <c r="R10" s="7"/>
      <c r="S10" s="7"/>
      <c r="T10" s="7"/>
    </row>
    <row r="11" spans="1:20" x14ac:dyDescent="0.25">
      <c r="A11" s="17">
        <v>1</v>
      </c>
      <c r="B11" s="17">
        <v>2</v>
      </c>
      <c r="C11" s="17">
        <v>3</v>
      </c>
      <c r="D11" s="17">
        <v>4</v>
      </c>
      <c r="E11" s="17">
        <v>5</v>
      </c>
      <c r="F11" s="17">
        <v>6</v>
      </c>
      <c r="G11" s="17">
        <v>7</v>
      </c>
      <c r="H11" s="17">
        <v>8</v>
      </c>
      <c r="I11" s="17">
        <v>9</v>
      </c>
      <c r="J11" s="17">
        <v>10</v>
      </c>
      <c r="K11" s="17">
        <v>11</v>
      </c>
      <c r="L11" s="17">
        <v>12</v>
      </c>
      <c r="M11" s="17">
        <v>13</v>
      </c>
      <c r="N11" s="17">
        <v>14</v>
      </c>
      <c r="O11" s="17">
        <v>15</v>
      </c>
      <c r="P11" s="17">
        <v>16</v>
      </c>
      <c r="Q11" s="17">
        <v>17</v>
      </c>
      <c r="R11" s="17">
        <v>18</v>
      </c>
      <c r="S11" s="17">
        <v>19</v>
      </c>
      <c r="T11" s="17">
        <v>20</v>
      </c>
    </row>
    <row r="12" spans="1:20" ht="59.25" customHeight="1" x14ac:dyDescent="0.25">
      <c r="A12" s="18">
        <v>1</v>
      </c>
      <c r="B12" s="19" t="s">
        <v>39</v>
      </c>
      <c r="C12" s="19" t="s">
        <v>40</v>
      </c>
      <c r="D12" s="20" t="s">
        <v>41</v>
      </c>
      <c r="E12" s="21" t="s">
        <v>23</v>
      </c>
      <c r="F12" s="22" t="s">
        <v>44</v>
      </c>
      <c r="G12" s="23" t="s">
        <v>24</v>
      </c>
      <c r="H12" s="23" t="s">
        <v>24</v>
      </c>
      <c r="I12" s="24" t="s">
        <v>38</v>
      </c>
      <c r="J12" s="25">
        <v>30</v>
      </c>
      <c r="K12" s="37" t="s">
        <v>47</v>
      </c>
      <c r="L12" s="26"/>
      <c r="M12" s="26"/>
      <c r="N12" s="26"/>
      <c r="O12" s="27"/>
      <c r="P12" s="28"/>
      <c r="Q12" s="29">
        <v>0</v>
      </c>
      <c r="R12" s="30">
        <f>Q12*J12</f>
        <v>0</v>
      </c>
      <c r="S12" s="30">
        <f>R12*0.2</f>
        <v>0</v>
      </c>
      <c r="T12" s="31">
        <f>S12+R12</f>
        <v>0</v>
      </c>
    </row>
    <row r="13" spans="1:20" ht="63" customHeight="1" x14ac:dyDescent="0.25">
      <c r="A13" s="18">
        <v>2</v>
      </c>
      <c r="B13" s="19" t="s">
        <v>35</v>
      </c>
      <c r="C13" s="19" t="s">
        <v>36</v>
      </c>
      <c r="D13" s="20" t="s">
        <v>37</v>
      </c>
      <c r="E13" s="21"/>
      <c r="F13" s="22" t="s">
        <v>44</v>
      </c>
      <c r="G13" s="23"/>
      <c r="H13" s="23"/>
      <c r="I13" s="24" t="s">
        <v>38</v>
      </c>
      <c r="J13" s="25">
        <v>900</v>
      </c>
      <c r="K13" s="37" t="s">
        <v>47</v>
      </c>
      <c r="L13" s="26"/>
      <c r="M13" s="26"/>
      <c r="N13" s="26"/>
      <c r="O13" s="27"/>
      <c r="P13" s="28"/>
      <c r="Q13" s="29">
        <v>0</v>
      </c>
      <c r="R13" s="30">
        <f t="shared" ref="R13:R14" si="0">Q13*J13</f>
        <v>0</v>
      </c>
      <c r="S13" s="30">
        <f t="shared" ref="S13:S14" si="1">R13*0.2</f>
        <v>0</v>
      </c>
      <c r="T13" s="31">
        <f t="shared" ref="T13:T14" si="2">S13+R13</f>
        <v>0</v>
      </c>
    </row>
    <row r="14" spans="1:20" ht="72.75" customHeight="1" x14ac:dyDescent="0.25">
      <c r="A14" s="18">
        <v>3</v>
      </c>
      <c r="B14" s="19" t="s">
        <v>35</v>
      </c>
      <c r="C14" s="19" t="s">
        <v>42</v>
      </c>
      <c r="D14" s="20" t="s">
        <v>43</v>
      </c>
      <c r="E14" s="21"/>
      <c r="F14" s="22" t="s">
        <v>44</v>
      </c>
      <c r="G14" s="23"/>
      <c r="H14" s="23"/>
      <c r="I14" s="24" t="s">
        <v>38</v>
      </c>
      <c r="J14" s="32">
        <v>6000</v>
      </c>
      <c r="K14" s="37" t="s">
        <v>47</v>
      </c>
      <c r="L14" s="26"/>
      <c r="M14" s="26"/>
      <c r="N14" s="26"/>
      <c r="O14" s="27"/>
      <c r="P14" s="28"/>
      <c r="Q14" s="29">
        <v>0</v>
      </c>
      <c r="R14" s="30">
        <f t="shared" si="0"/>
        <v>0</v>
      </c>
      <c r="S14" s="30">
        <f t="shared" si="1"/>
        <v>0</v>
      </c>
      <c r="T14" s="31">
        <f t="shared" si="2"/>
        <v>0</v>
      </c>
    </row>
    <row r="15" spans="1:20" x14ac:dyDescent="0.25">
      <c r="A15" s="33" t="s">
        <v>25</v>
      </c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4">
        <f>SUM(R12:R14)</f>
        <v>0</v>
      </c>
      <c r="S15" s="34">
        <f>SUM(S12:S14)</f>
        <v>0</v>
      </c>
      <c r="T15" s="34">
        <f>SUM(T12:T14)</f>
        <v>0</v>
      </c>
    </row>
    <row r="16" spans="1:20" ht="17.25" customHeight="1" x14ac:dyDescent="0.25">
      <c r="A16" s="35" t="s">
        <v>27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9" t="s">
        <v>26</v>
      </c>
      <c r="M16" s="9"/>
      <c r="N16" s="9"/>
      <c r="O16" s="9"/>
      <c r="P16" s="9"/>
      <c r="Q16" s="9"/>
      <c r="R16" s="9"/>
      <c r="S16" s="9"/>
      <c r="T16" s="9"/>
    </row>
    <row r="17" spans="1:20" ht="48" customHeight="1" x14ac:dyDescent="0.25">
      <c r="A17" s="36" t="s">
        <v>33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9" t="s">
        <v>26</v>
      </c>
      <c r="M17" s="9"/>
      <c r="N17" s="9"/>
      <c r="O17" s="9"/>
      <c r="P17" s="9"/>
      <c r="Q17" s="9"/>
      <c r="R17" s="9"/>
      <c r="S17" s="9"/>
      <c r="T17" s="9"/>
    </row>
    <row r="18" spans="1:20" ht="35.25" customHeight="1" x14ac:dyDescent="0.25">
      <c r="A18" s="36" t="s">
        <v>28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9" t="s">
        <v>26</v>
      </c>
      <c r="M18" s="9"/>
      <c r="N18" s="9"/>
      <c r="O18" s="9"/>
      <c r="P18" s="9"/>
      <c r="Q18" s="9"/>
      <c r="R18" s="9"/>
      <c r="S18" s="9"/>
      <c r="T18" s="9"/>
    </row>
    <row r="19" spans="1:20" x14ac:dyDescent="0.25">
      <c r="A19" s="36" t="s">
        <v>29</v>
      </c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9" t="s">
        <v>26</v>
      </c>
      <c r="M19" s="9"/>
      <c r="N19" s="9"/>
      <c r="O19" s="9"/>
      <c r="P19" s="9"/>
      <c r="Q19" s="9"/>
      <c r="R19" s="9"/>
      <c r="S19" s="9"/>
      <c r="T19" s="9"/>
    </row>
    <row r="20" spans="1:20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1:20" x14ac:dyDescent="0.25">
      <c r="A21" s="6" t="s">
        <v>30</v>
      </c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</row>
    <row r="22" spans="1:20" x14ac:dyDescent="0.25">
      <c r="C22" t="s">
        <v>31</v>
      </c>
    </row>
  </sheetData>
  <mergeCells count="39">
    <mergeCell ref="P1:T1"/>
    <mergeCell ref="B3:E3"/>
    <mergeCell ref="A7:A10"/>
    <mergeCell ref="B7:B10"/>
    <mergeCell ref="C7:K7"/>
    <mergeCell ref="L7:T7"/>
    <mergeCell ref="C8:F8"/>
    <mergeCell ref="G8:G10"/>
    <mergeCell ref="R8:R10"/>
    <mergeCell ref="S8:S10"/>
    <mergeCell ref="T8:T10"/>
    <mergeCell ref="C9:C10"/>
    <mergeCell ref="D9:D10"/>
    <mergeCell ref="E9:E10"/>
    <mergeCell ref="A2:T2"/>
    <mergeCell ref="A19:K19"/>
    <mergeCell ref="L19:T19"/>
    <mergeCell ref="A15:Q15"/>
    <mergeCell ref="A17:K17"/>
    <mergeCell ref="L17:T17"/>
    <mergeCell ref="A16:K16"/>
    <mergeCell ref="L16:T16"/>
    <mergeCell ref="A18:K18"/>
    <mergeCell ref="L18:T18"/>
    <mergeCell ref="E12:E14"/>
    <mergeCell ref="G12:G14"/>
    <mergeCell ref="Q8:Q10"/>
    <mergeCell ref="H12:H14"/>
    <mergeCell ref="N9:N10"/>
    <mergeCell ref="F9:F10"/>
    <mergeCell ref="L9:L10"/>
    <mergeCell ref="M9:M10"/>
    <mergeCell ref="H8:H10"/>
    <mergeCell ref="I8:I10"/>
    <mergeCell ref="J8:J10"/>
    <mergeCell ref="K8:K10"/>
    <mergeCell ref="L8:P8"/>
    <mergeCell ref="O9:O10"/>
    <mergeCell ref="P9:P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Коровин Александр Владимирович</cp:lastModifiedBy>
  <dcterms:created xsi:type="dcterms:W3CDTF">2022-03-05T07:15:49Z</dcterms:created>
  <dcterms:modified xsi:type="dcterms:W3CDTF">2024-09-27T07:56:06Z</dcterms:modified>
</cp:coreProperties>
</file>