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87-БНГРЭ-2023 Поставка канатов, стропов и комплектующих в 2024 году\1 Запрос\Формы 6\"/>
    </mc:Choice>
  </mc:AlternateContent>
  <xr:revisionPtr revIDLastSave="0" documentId="13_ncr:1_{6BA575FF-8F4E-4FA4-BFA3-AE3031D00A38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2" i="1" l="1"/>
  <c r="S13" i="1" l="1"/>
  <c r="T13" i="1" s="1"/>
  <c r="U13" i="1" s="1"/>
  <c r="S14" i="1" l="1"/>
  <c r="T12" i="1"/>
  <c r="T14" i="1" s="1"/>
  <c r="U12" i="1" l="1"/>
  <c r="U14" i="1" s="1"/>
</calcChain>
</file>

<file path=xl/sharedStrings.xml><?xml version="1.0" encoding="utf-8"?>
<sst xmlns="http://schemas.openxmlformats.org/spreadsheetml/2006/main" count="79" uniqueCount="70">
  <si>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</si>
  <si>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</si>
  <si>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</si>
  <si>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</si>
  <si>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</si>
  <si>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</si>
  <si>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</si>
  <si>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</si>
  <si>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</si>
  <si>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</si>
  <si>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</si>
  <si>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</si>
  <si>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</si>
  <si>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</si>
  <si>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</si>
  <si>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</si>
  <si>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</si>
  <si>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</si>
  <si>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</si>
  <si>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</si>
  <si>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</si>
  <si>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</si>
  <si>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</si>
  <si>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</si>
  <si>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</si>
  <si>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</si>
  <si>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</si>
  <si>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</si>
  <si>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</si>
  <si>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</si>
  <si>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</si>
  <si>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</si>
  <si>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</si>
  <si>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</si>
  <si>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</si>
  <si>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</si>
  <si>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</si>
  <si>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</si>
  <si>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</si>
  <si>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</si>
  <si>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</si>
  <si>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</si>
  <si>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</si>
  <si>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</si>
  <si>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</si>
  <si>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</si>
  <si>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</si>
  <si>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</si>
  <si>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</si>
  <si>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</si>
  <si>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</si>
  <si>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</si>
  <si>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</si>
  <si>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</si>
  <si>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</si>
  <si>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</si>
  <si>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№4 140 из Куюмбинский ЛУ Куст №2, №4 141 из Куюмбинский ЛУ Куст №21, №4 142 из Куюмбинский ЛУ Куст №104, №4 144 из Куюмбинский ЛУ Куст №14, №4 145 из Куюмбинский ЛУ Куст №34, №4 146 из Куюмбинский ЛУ Куст №2Г, №4 147 из Терско-Камовский ЛУ Куст №73, №4 148 из Куюмбинский ЛУ Куст №116</t>
  </si>
  <si>
    <t>№4 149 из Куюмбинский ЛУ Куст №2, №4 150 из Куюмбинский ЛУ Куст №21, №4 151 из Куюмбинский ЛУ Куст №104, №4 153 из Куюмбинский ЛУ Куст №14, №4 154 из Куюмбинский ЛУ Куст №34, №4 155 из Куюмбинский ЛУ Куст №2Г, №4 156 из Терско-Камовский ЛУ Куст №73, №4 157 из Куюмбинский ЛУ Куст №116</t>
  </si>
  <si>
    <t>4</t>
  </si>
  <si>
    <t>ПДО  87-БНГРЭ-2023 Лот 1 Поставка канатов, стропов и комплектующих к ним в 2024 году.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</si>
  <si>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</si>
  <si>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Производственно-технологический отдел</t>
  </si>
  <si>
    <t>15060100066</t>
  </si>
  <si>
    <t>Канат стальной диаметром 32 ММ конструкции 6X31WS+IWRC, стальной сердечник, неоцинкованный, маркировочная группа 1960 N/mm2, минимальная разрывная нагрузка 715 kN, sZ правая крестовая свивка</t>
  </si>
  <si>
    <t>15060100061</t>
  </si>
  <si>
    <t>Канат стальной диаметром 35 ММ конструкции 6X31WS+IWRC, стальной сердечник, неоцинкованный, маркировочная группа 1960 N/mm2, минимальная разрывная нагрузка 855 kN, sZ правая крестовая свивка</t>
  </si>
  <si>
    <t>25.93.11</t>
  </si>
  <si>
    <t>м</t>
  </si>
  <si>
    <t xml:space="preserve"> м</t>
  </si>
  <si>
    <t>Январь-Февраль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</si>
</sst>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8" xfId="0" applyFont="1" applyBorder="1" applyAlignment="1">
      <alignment horizontal="center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8" fillId="4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 wrapText="1"/>
    </xf>
    <xf numFmtId="4" fontId="9" fillId="5" borderId="4" xfId="0" applyNumberFormat="1" applyFont="1" applyFill="1" applyBorder="1" applyAlignment="1">
      <alignment horizontal="right" vertical="center"/>
    </xf>
    <xf numFmtId="4" fontId="8" fillId="0" borderId="4" xfId="0" applyNumberFormat="1" applyFont="1" applyFill="1" applyBorder="1" applyAlignment="1">
      <alignment horizontal="right" vertical="center"/>
    </xf>
    <xf numFmtId="0" fontId="7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right" vertical="center"/>
    </xf>
    <xf numFmtId="0" fontId="7" fillId="3" borderId="6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left" vertical="center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wrapText="1"/>
    </xf>
    <xf numFmtId="164" fontId="8" fillId="0" borderId="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"/>
  <sheetViews>
    <sheetView tabSelected="1" zoomScaleNormal="100" workbookViewId="0">
      <selection activeCell="S14" sqref="S14"/>
    </sheetView>
  </sheetViews>
  <sheetFormatPr defaultRowHeight="15" x14ac:dyDescent="0.25"/>
  <cols>
    <col min="1" max="1" width="3.85546875" customWidth="1"/>
    <col min="2" max="2" width="18.7109375" customWidth="1"/>
    <col min="3" max="3" width="31.5703125" hidden="1" customWidth="1"/>
    <col min="4" max="4" width="12.42578125" customWidth="1"/>
    <col min="5" max="5" width="33.5703125" customWidth="1"/>
    <col min="6" max="6" width="5.5703125" customWidth="1"/>
    <col min="7" max="7" width="7.7109375" customWidth="1"/>
    <col min="8" max="8" width="4.85546875" customWidth="1"/>
    <col min="9" max="9" width="5" customWidth="1"/>
    <col min="10" max="10" width="5.42578125" customWidth="1"/>
    <col min="11" max="11" width="8.710937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2" t="s">
        <v>0</v>
      </c>
      <c r="R1" s="22"/>
      <c r="S1" s="22"/>
      <c r="T1" s="22"/>
      <c r="U1" s="22"/>
    </row>
    <row r="2" spans="1:21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</row>
    <row r="3" spans="1:21" x14ac:dyDescent="0.25">
      <c r="A3" s="2"/>
      <c r="B3" s="23" t="s">
        <v>2</v>
      </c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59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4" t="s">
        <v>4</v>
      </c>
      <c r="B7" s="25" t="s">
        <v>5</v>
      </c>
      <c r="C7" s="25" t="s">
        <v>6</v>
      </c>
      <c r="D7" s="26" t="s">
        <v>7</v>
      </c>
      <c r="E7" s="26"/>
      <c r="F7" s="26"/>
      <c r="G7" s="26"/>
      <c r="H7" s="26"/>
      <c r="I7" s="26"/>
      <c r="J7" s="26"/>
      <c r="K7" s="26"/>
      <c r="L7" s="26"/>
      <c r="M7" s="27" t="s">
        <v>8</v>
      </c>
      <c r="N7" s="28"/>
      <c r="O7" s="28"/>
      <c r="P7" s="28"/>
      <c r="Q7" s="28"/>
      <c r="R7" s="28"/>
      <c r="S7" s="28"/>
      <c r="T7" s="28"/>
      <c r="U7" s="28"/>
    </row>
    <row r="8" spans="1:21" x14ac:dyDescent="0.25">
      <c r="A8" s="24"/>
      <c r="B8" s="25"/>
      <c r="C8" s="25"/>
      <c r="D8" s="26" t="s">
        <v>9</v>
      </c>
      <c r="E8" s="26"/>
      <c r="F8" s="26"/>
      <c r="G8" s="26"/>
      <c r="H8" s="24" t="s">
        <v>10</v>
      </c>
      <c r="I8" s="24" t="s">
        <v>11</v>
      </c>
      <c r="J8" s="25" t="s">
        <v>12</v>
      </c>
      <c r="K8" s="25" t="s">
        <v>13</v>
      </c>
      <c r="L8" s="44" t="s">
        <v>55</v>
      </c>
      <c r="M8" s="27" t="s">
        <v>14</v>
      </c>
      <c r="N8" s="28"/>
      <c r="O8" s="28"/>
      <c r="P8" s="28"/>
      <c r="Q8" s="28"/>
      <c r="R8" s="29" t="s">
        <v>15</v>
      </c>
      <c r="S8" s="29" t="s">
        <v>16</v>
      </c>
      <c r="T8" s="29" t="s">
        <v>17</v>
      </c>
      <c r="U8" s="29" t="s">
        <v>18</v>
      </c>
    </row>
    <row r="9" spans="1:21" x14ac:dyDescent="0.25">
      <c r="A9" s="24"/>
      <c r="B9" s="25"/>
      <c r="C9" s="25"/>
      <c r="D9" s="30" t="s">
        <v>19</v>
      </c>
      <c r="E9" s="30" t="s">
        <v>20</v>
      </c>
      <c r="F9" s="30" t="s">
        <v>21</v>
      </c>
      <c r="G9" s="30" t="s">
        <v>22</v>
      </c>
      <c r="H9" s="24"/>
      <c r="I9" s="24"/>
      <c r="J9" s="25"/>
      <c r="K9" s="25"/>
      <c r="L9" s="44"/>
      <c r="M9" s="43" t="s">
        <v>20</v>
      </c>
      <c r="N9" s="29" t="s">
        <v>23</v>
      </c>
      <c r="O9" s="29" t="s">
        <v>22</v>
      </c>
      <c r="P9" s="29" t="s">
        <v>24</v>
      </c>
      <c r="Q9" s="29" t="s">
        <v>25</v>
      </c>
      <c r="R9" s="29"/>
      <c r="S9" s="29"/>
      <c r="T9" s="29"/>
      <c r="U9" s="29"/>
    </row>
    <row r="10" spans="1:21" ht="72" customHeight="1" x14ac:dyDescent="0.25">
      <c r="A10" s="24"/>
      <c r="B10" s="25"/>
      <c r="C10" s="25"/>
      <c r="D10" s="30"/>
      <c r="E10" s="30"/>
      <c r="F10" s="30"/>
      <c r="G10" s="30"/>
      <c r="H10" s="24"/>
      <c r="I10" s="24"/>
      <c r="J10" s="25"/>
      <c r="K10" s="25"/>
      <c r="L10" s="44"/>
      <c r="M10" s="43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7" t="s">
        <v>26</v>
      </c>
      <c r="B11" s="7" t="s">
        <v>27</v>
      </c>
      <c r="C11" s="7" t="s">
        <v>28</v>
      </c>
      <c r="D11" s="7" t="s">
        <v>58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7" t="s">
        <v>34</v>
      </c>
      <c r="K11" s="7" t="s">
        <v>35</v>
      </c>
      <c r="L11" s="7" t="s">
        <v>36</v>
      </c>
      <c r="M11" s="7" t="s">
        <v>37</v>
      </c>
      <c r="N11" s="7" t="s">
        <v>38</v>
      </c>
      <c r="O11" s="7" t="s">
        <v>39</v>
      </c>
      <c r="P11" s="7" t="s">
        <v>40</v>
      </c>
      <c r="Q11" s="7" t="s">
        <v>41</v>
      </c>
      <c r="R11" s="7" t="s">
        <v>42</v>
      </c>
      <c r="S11" s="7" t="s">
        <v>43</v>
      </c>
      <c r="T11" s="7" t="s">
        <v>44</v>
      </c>
      <c r="U11" s="7" t="s">
        <v>45</v>
      </c>
    </row>
    <row r="12" spans="1:21" ht="90.95" customHeight="1" x14ac:dyDescent="0.25">
      <c r="A12" s="10">
        <v>1</v>
      </c>
      <c r="B12" s="12" t="s">
        <v>61</v>
      </c>
      <c r="C12" s="8" t="s">
        <v>56</v>
      </c>
      <c r="D12" s="12" t="s">
        <v>62</v>
      </c>
      <c r="E12" s="21" t="s">
        <v>63</v>
      </c>
      <c r="F12" s="41" t="s">
        <v>46</v>
      </c>
      <c r="G12" s="12" t="s">
        <v>66</v>
      </c>
      <c r="H12" s="42" t="s">
        <v>47</v>
      </c>
      <c r="I12" s="42" t="s">
        <v>47</v>
      </c>
      <c r="J12" s="11" t="s">
        <v>67</v>
      </c>
      <c r="K12" s="20">
        <v>1500</v>
      </c>
      <c r="L12" s="45" t="s">
        <v>69</v>
      </c>
      <c r="M12" s="13"/>
      <c r="N12" s="13"/>
      <c r="O12" s="13"/>
      <c r="P12" s="14"/>
      <c r="Q12" s="15"/>
      <c r="R12" s="16">
        <v>0</v>
      </c>
      <c r="S12" s="17">
        <f>R12*K12</f>
        <v>0</v>
      </c>
      <c r="T12" s="17">
        <f>S12*0.2</f>
        <v>0</v>
      </c>
      <c r="U12" s="18">
        <f>T12+S12</f>
        <v>0</v>
      </c>
    </row>
    <row r="13" spans="1:21" ht="90.95" customHeight="1" x14ac:dyDescent="0.25">
      <c r="A13" s="10">
        <v>2</v>
      </c>
      <c r="B13" s="12" t="s">
        <v>61</v>
      </c>
      <c r="C13" s="9" t="s">
        <v>57</v>
      </c>
      <c r="D13" s="12" t="s">
        <v>64</v>
      </c>
      <c r="E13" s="21" t="s">
        <v>65</v>
      </c>
      <c r="F13" s="41"/>
      <c r="G13" s="12" t="s">
        <v>66</v>
      </c>
      <c r="H13" s="42"/>
      <c r="I13" s="42"/>
      <c r="J13" s="11" t="s">
        <v>68</v>
      </c>
      <c r="K13" s="20">
        <v>10500</v>
      </c>
      <c r="L13" s="45" t="s">
        <v>69</v>
      </c>
      <c r="M13" s="13"/>
      <c r="N13" s="13"/>
      <c r="O13" s="13"/>
      <c r="P13" s="14"/>
      <c r="Q13" s="15"/>
      <c r="R13" s="16">
        <v>0</v>
      </c>
      <c r="S13" s="17">
        <f t="shared" ref="S13" si="0">R13*K13</f>
        <v>0</v>
      </c>
      <c r="T13" s="17">
        <f t="shared" ref="T13" si="1">S13*0.2</f>
        <v>0</v>
      </c>
      <c r="U13" s="18">
        <f t="shared" ref="U13" si="2">T13+S13</f>
        <v>0</v>
      </c>
    </row>
    <row r="14" spans="1:21" x14ac:dyDescent="0.25">
      <c r="A14" s="36" t="s">
        <v>48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19">
        <f>SUM(S12:S13)</f>
        <v>0</v>
      </c>
      <c r="T14" s="19">
        <f>SUM(T12:T13)</f>
        <v>0</v>
      </c>
      <c r="U14" s="19">
        <f>SUM(U12:U13)</f>
        <v>0</v>
      </c>
    </row>
    <row r="15" spans="1:21" ht="17.25" customHeight="1" x14ac:dyDescent="0.25">
      <c r="A15" s="37" t="s">
        <v>50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9"/>
      <c r="M15" s="40" t="s">
        <v>49</v>
      </c>
      <c r="N15" s="40"/>
      <c r="O15" s="40"/>
      <c r="P15" s="40"/>
      <c r="Q15" s="40"/>
      <c r="R15" s="40"/>
      <c r="S15" s="40"/>
      <c r="T15" s="40"/>
      <c r="U15" s="40"/>
    </row>
    <row r="16" spans="1:21" ht="48" customHeight="1" x14ac:dyDescent="0.25">
      <c r="A16" s="32" t="s">
        <v>60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4"/>
      <c r="M16" s="35" t="s">
        <v>49</v>
      </c>
      <c r="N16" s="35"/>
      <c r="O16" s="35"/>
      <c r="P16" s="35"/>
      <c r="Q16" s="35"/>
      <c r="R16" s="35"/>
      <c r="S16" s="35"/>
      <c r="T16" s="35"/>
      <c r="U16" s="35"/>
    </row>
    <row r="17" spans="1:21" ht="35.25" customHeight="1" x14ac:dyDescent="0.25">
      <c r="A17" s="32" t="s">
        <v>51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4"/>
      <c r="M17" s="35" t="s">
        <v>49</v>
      </c>
      <c r="N17" s="35"/>
      <c r="O17" s="35"/>
      <c r="P17" s="35"/>
      <c r="Q17" s="35"/>
      <c r="R17" s="35"/>
      <c r="S17" s="35"/>
      <c r="T17" s="35"/>
      <c r="U17" s="35"/>
    </row>
    <row r="18" spans="1:21" x14ac:dyDescent="0.25">
      <c r="A18" s="32" t="s">
        <v>52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4"/>
      <c r="M18" s="35" t="s">
        <v>49</v>
      </c>
      <c r="N18" s="35"/>
      <c r="O18" s="35"/>
      <c r="P18" s="35"/>
      <c r="Q18" s="35"/>
      <c r="R18" s="35"/>
      <c r="S18" s="35"/>
      <c r="T18" s="35"/>
      <c r="U18" s="35"/>
    </row>
    <row r="19" spans="1:2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A20" s="6" t="s">
        <v>53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D21" t="s">
        <v>54</v>
      </c>
    </row>
  </sheetData>
  <mergeCells count="40">
    <mergeCell ref="F12:F13"/>
    <mergeCell ref="H12:H13"/>
    <mergeCell ref="R8:R10"/>
    <mergeCell ref="I12:I13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18:L18"/>
    <mergeCell ref="M18:U18"/>
    <mergeCell ref="A14:R14"/>
    <mergeCell ref="A16:L16"/>
    <mergeCell ref="M16:U16"/>
    <mergeCell ref="A15:L15"/>
    <mergeCell ref="M15:U15"/>
    <mergeCell ref="A17:L17"/>
    <mergeCell ref="M17:U17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2023-11-03T08:18:32Z</dcterms:modified>
</cp:coreProperties>
</file>