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7-БНГРЭ-2023 Поставка канатов, стропов и комплектующих в 2024 году\1 Запрос\Формы 6\"/>
    </mc:Choice>
  </mc:AlternateContent>
  <xr:revisionPtr revIDLastSave="0" documentId="13_ncr:1_{CF4F249C-9E3D-4B6D-89D2-C55B01590E8B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l="1"/>
  <c r="T13" i="1" s="1"/>
  <c r="U13" i="1" s="1"/>
  <c r="S14" i="1"/>
  <c r="T14" i="1" s="1"/>
  <c r="U14" i="1" s="1"/>
  <c r="S15" i="1"/>
  <c r="S16" i="1"/>
  <c r="T16" i="1" s="1"/>
  <c r="U16" i="1" s="1"/>
  <c r="S17" i="1"/>
  <c r="T17" i="1" s="1"/>
  <c r="U17" i="1" s="1"/>
  <c r="T15" i="1" l="1"/>
  <c r="S18" i="1"/>
  <c r="T12" i="1"/>
  <c r="U15" i="1" l="1"/>
  <c r="T18" i="1"/>
  <c r="U12" i="1"/>
  <c r="U18" i="1" l="1"/>
</calcChain>
</file>

<file path=xl/sharedStrings.xml><?xml version="1.0" encoding="utf-8"?>
<sst xmlns="http://schemas.openxmlformats.org/spreadsheetml/2006/main" count="100" uniqueCount="81">
  <si>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</si>
  <si>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</si>
  <si>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</si>
  <si>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</si>
  <si>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</si>
  <si>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</si>
  <si>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</si>
  <si>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</si>
  <si>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</si>
  <si>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</si>
  <si>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</si>
  <si>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</si>
  <si>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</si>
  <si>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</si>
  <si>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</si>
  <si>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</si>
  <si>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</si>
  <si>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</si>
  <si>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</si>
  <si>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</si>
  <si>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</si>
  <si>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</si>
  <si>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</si>
  <si>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</si>
  <si>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</si>
  <si>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</si>
  <si>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</si>
  <si>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</si>
  <si>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</si>
  <si>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</si>
  <si>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</si>
  <si>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</si>
  <si>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</si>
  <si>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</si>
  <si>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</si>
  <si>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</si>
  <si>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</si>
  <si>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</si>
  <si>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</si>
  <si>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</si>
  <si>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</si>
  <si>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</si>
  <si>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</si>
  <si>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</si>
  <si>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</si>
  <si>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</si>
  <si>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</si>
  <si>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</si>
  <si>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</si>
  <si>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</si>
  <si>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</si>
  <si>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</si>
  <si>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</si>
  <si>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</si>
  <si>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</si>
  <si>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</si>
  <si>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</si>
  <si>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</si>
  <si>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</si>
  <si>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</si>
  <si>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4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</si>
  <si>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</si>
  <si>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ПДО  87-БНГРЭ-2023 Лот 2 Поставка канатов, стропов и комплектующих к ним в 2024 году</t>
  </si>
  <si>
    <t>Форма 6.2к «Коммерческое предложение»</t>
  </si>
  <si>
    <t>Служба капитального ремонта скважин</t>
  </si>
  <si>
    <t>Отдел главного механика, Служба по вышкостроению, обустройству месторождени</t>
  </si>
  <si>
    <t>Отдел главного механика, Служба капитального ремонта скважин</t>
  </si>
  <si>
    <t>15060100053</t>
  </si>
  <si>
    <t>Канат стальной диаметром 13,5 ММ грузового назначения марки В нераскручивающийся маркировочной группы 1770 Н/мм2 13,5-Г-В-Н-1770</t>
  </si>
  <si>
    <t>15060100024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</si>
  <si>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</si>
  <si>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15060100029</t>
  </si>
  <si>
    <t>Канат стальной диаметром 16,5 ММ грузового назначения марки В нераскручивающийся рихтованный повышенной точности маркировочной группы 1770Н/мм2 16,5-Г-В-Н-Р-Т-1770/190</t>
  </si>
  <si>
    <t>15060100045</t>
  </si>
  <si>
    <t>15060100025</t>
  </si>
  <si>
    <t>Канат стальной диаметром 6,2 ММ грузового назначения марки В нероскручивающийся рихтованный повышенной точности маркировочной группы 1770Н/мм2 6,2-Г-В-Н-Р-Т-1770</t>
  </si>
  <si>
    <t>15060100007</t>
  </si>
  <si>
    <t>Канат стальной диаметром 8,3 ММ грузового назначения марки В нераскручивающийся рихтованный повышенной точности изготовления маркировочной группы 1770 Н/ММ2 8,3-Г-В-Н-Р-Т-1770</t>
  </si>
  <si>
    <t>м</t>
  </si>
  <si>
    <t>Январь-февраль 2024</t>
  </si>
  <si>
    <t>Канат стальной диаметром 18 ММ грузового назначения марки ВК нераскручивающийся рихтованный повышенной точности маркировочной группы 1770Н/мм2 18-Г-ВК-Н-Р-Т-1770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</si>
</sst>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7" fillId="4" borderId="8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right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righ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zoomScaleNormal="100" workbookViewId="0">
      <selection activeCell="S18" sqref="S18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710937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8" t="s">
        <v>63</v>
      </c>
      <c r="R1" s="48"/>
      <c r="S1" s="48"/>
      <c r="T1" s="48"/>
      <c r="U1" s="48"/>
    </row>
    <row r="2" spans="1:21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1" x14ac:dyDescent="0.25">
      <c r="A3" s="2"/>
      <c r="B3" s="49" t="s">
        <v>1</v>
      </c>
      <c r="C3" s="49"/>
      <c r="D3" s="49"/>
      <c r="E3" s="49"/>
      <c r="F3" s="4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2" t="s">
        <v>3</v>
      </c>
      <c r="B7" s="33" t="s">
        <v>4</v>
      </c>
      <c r="C7" s="33" t="s">
        <v>5</v>
      </c>
      <c r="D7" s="50" t="s">
        <v>6</v>
      </c>
      <c r="E7" s="50"/>
      <c r="F7" s="50"/>
      <c r="G7" s="50"/>
      <c r="H7" s="50"/>
      <c r="I7" s="50"/>
      <c r="J7" s="50"/>
      <c r="K7" s="50"/>
      <c r="L7" s="50"/>
      <c r="M7" s="35" t="s">
        <v>7</v>
      </c>
      <c r="N7" s="36"/>
      <c r="O7" s="36"/>
      <c r="P7" s="36"/>
      <c r="Q7" s="36"/>
      <c r="R7" s="36"/>
      <c r="S7" s="36"/>
      <c r="T7" s="36"/>
      <c r="U7" s="36"/>
    </row>
    <row r="8" spans="1:21" x14ac:dyDescent="0.25">
      <c r="A8" s="32"/>
      <c r="B8" s="33"/>
      <c r="C8" s="33"/>
      <c r="D8" s="50" t="s">
        <v>8</v>
      </c>
      <c r="E8" s="50"/>
      <c r="F8" s="50"/>
      <c r="G8" s="50"/>
      <c r="H8" s="32" t="s">
        <v>9</v>
      </c>
      <c r="I8" s="32" t="s">
        <v>10</v>
      </c>
      <c r="J8" s="33" t="s">
        <v>11</v>
      </c>
      <c r="K8" s="33" t="s">
        <v>12</v>
      </c>
      <c r="L8" s="34" t="s">
        <v>54</v>
      </c>
      <c r="M8" s="35" t="s">
        <v>13</v>
      </c>
      <c r="N8" s="36"/>
      <c r="O8" s="36"/>
      <c r="P8" s="36"/>
      <c r="Q8" s="36"/>
      <c r="R8" s="29" t="s">
        <v>14</v>
      </c>
      <c r="S8" s="29" t="s">
        <v>15</v>
      </c>
      <c r="T8" s="29" t="s">
        <v>16</v>
      </c>
      <c r="U8" s="29" t="s">
        <v>17</v>
      </c>
    </row>
    <row r="9" spans="1:21" x14ac:dyDescent="0.25">
      <c r="A9" s="32"/>
      <c r="B9" s="33"/>
      <c r="C9" s="33"/>
      <c r="D9" s="30" t="s">
        <v>18</v>
      </c>
      <c r="E9" s="30" t="s">
        <v>19</v>
      </c>
      <c r="F9" s="30" t="s">
        <v>20</v>
      </c>
      <c r="G9" s="30" t="s">
        <v>21</v>
      </c>
      <c r="H9" s="32"/>
      <c r="I9" s="32"/>
      <c r="J9" s="33"/>
      <c r="K9" s="33"/>
      <c r="L9" s="34"/>
      <c r="M9" s="31" t="s">
        <v>19</v>
      </c>
      <c r="N9" s="29" t="s">
        <v>22</v>
      </c>
      <c r="O9" s="29" t="s">
        <v>21</v>
      </c>
      <c r="P9" s="29" t="s">
        <v>23</v>
      </c>
      <c r="Q9" s="29" t="s">
        <v>24</v>
      </c>
      <c r="R9" s="29"/>
      <c r="S9" s="29"/>
      <c r="T9" s="29"/>
      <c r="U9" s="29"/>
    </row>
    <row r="10" spans="1:21" ht="72" customHeight="1" x14ac:dyDescent="0.25">
      <c r="A10" s="32"/>
      <c r="B10" s="33"/>
      <c r="C10" s="33"/>
      <c r="D10" s="30"/>
      <c r="E10" s="30"/>
      <c r="F10" s="30"/>
      <c r="G10" s="30"/>
      <c r="H10" s="32"/>
      <c r="I10" s="32"/>
      <c r="J10" s="33"/>
      <c r="K10" s="33"/>
      <c r="L10" s="34"/>
      <c r="M10" s="31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6" t="s">
        <v>25</v>
      </c>
      <c r="B11" s="16" t="s">
        <v>26</v>
      </c>
      <c r="C11" s="16" t="s">
        <v>27</v>
      </c>
      <c r="D11" s="16" t="s">
        <v>60</v>
      </c>
      <c r="E11" s="16" t="s">
        <v>28</v>
      </c>
      <c r="F11" s="16" t="s">
        <v>29</v>
      </c>
      <c r="G11" s="16" t="s">
        <v>30</v>
      </c>
      <c r="H11" s="16" t="s">
        <v>31</v>
      </c>
      <c r="I11" s="16" t="s">
        <v>32</v>
      </c>
      <c r="J11" s="16" t="s">
        <v>33</v>
      </c>
      <c r="K11" s="16" t="s">
        <v>34</v>
      </c>
      <c r="L11" s="16" t="s">
        <v>35</v>
      </c>
      <c r="M11" s="16" t="s">
        <v>36</v>
      </c>
      <c r="N11" s="16" t="s">
        <v>37</v>
      </c>
      <c r="O11" s="16" t="s">
        <v>38</v>
      </c>
      <c r="P11" s="16" t="s">
        <v>39</v>
      </c>
      <c r="Q11" s="16" t="s">
        <v>40</v>
      </c>
      <c r="R11" s="16" t="s">
        <v>41</v>
      </c>
      <c r="S11" s="16" t="s">
        <v>42</v>
      </c>
      <c r="T11" s="16" t="s">
        <v>43</v>
      </c>
      <c r="U11" s="16" t="s">
        <v>44</v>
      </c>
    </row>
    <row r="12" spans="1:21" ht="59.25" customHeight="1" x14ac:dyDescent="0.25">
      <c r="A12" s="21">
        <v>1</v>
      </c>
      <c r="B12" s="22" t="s">
        <v>64</v>
      </c>
      <c r="C12" s="19" t="s">
        <v>55</v>
      </c>
      <c r="D12" s="22" t="s">
        <v>67</v>
      </c>
      <c r="E12" s="26" t="s">
        <v>68</v>
      </c>
      <c r="F12" s="27" t="s">
        <v>45</v>
      </c>
      <c r="G12" s="17"/>
      <c r="H12" s="28" t="s">
        <v>46</v>
      </c>
      <c r="I12" s="28" t="s">
        <v>46</v>
      </c>
      <c r="J12" s="23" t="s">
        <v>78</v>
      </c>
      <c r="K12" s="24">
        <v>250</v>
      </c>
      <c r="L12" s="52" t="s">
        <v>79</v>
      </c>
      <c r="M12" s="11"/>
      <c r="N12" s="6"/>
      <c r="O12" s="7"/>
      <c r="P12" s="8"/>
      <c r="Q12" s="9"/>
      <c r="R12" s="12">
        <v>0</v>
      </c>
      <c r="S12" s="13">
        <f>R12*K12</f>
        <v>0</v>
      </c>
      <c r="T12" s="13">
        <f>S12*0.2</f>
        <v>0</v>
      </c>
      <c r="U12" s="14">
        <f>T12+S12</f>
        <v>0</v>
      </c>
    </row>
    <row r="13" spans="1:21" ht="63" customHeight="1" x14ac:dyDescent="0.25">
      <c r="A13" s="21">
        <v>2</v>
      </c>
      <c r="B13" s="22" t="s">
        <v>65</v>
      </c>
      <c r="C13" s="20" t="s">
        <v>56</v>
      </c>
      <c r="D13" s="22" t="s">
        <v>69</v>
      </c>
      <c r="E13" s="26" t="s">
        <v>70</v>
      </c>
      <c r="F13" s="27"/>
      <c r="G13" s="17"/>
      <c r="H13" s="28"/>
      <c r="I13" s="28"/>
      <c r="J13" s="23" t="s">
        <v>78</v>
      </c>
      <c r="K13" s="25">
        <v>3000</v>
      </c>
      <c r="L13" s="52" t="s">
        <v>79</v>
      </c>
      <c r="M13" s="11"/>
      <c r="N13" s="6"/>
      <c r="O13" s="7"/>
      <c r="P13" s="8"/>
      <c r="Q13" s="9"/>
      <c r="R13" s="12">
        <v>0</v>
      </c>
      <c r="S13" s="13">
        <f t="shared" ref="S13:S17" si="0">R13*K13</f>
        <v>0</v>
      </c>
      <c r="T13" s="13">
        <f t="shared" ref="T13:T17" si="1">S13*0.2</f>
        <v>0</v>
      </c>
      <c r="U13" s="14">
        <f t="shared" ref="U13:U17" si="2">T13+S13</f>
        <v>0</v>
      </c>
    </row>
    <row r="14" spans="1:21" ht="72.75" customHeight="1" x14ac:dyDescent="0.25">
      <c r="A14" s="21">
        <v>3</v>
      </c>
      <c r="B14" s="22" t="s">
        <v>64</v>
      </c>
      <c r="C14" s="20" t="s">
        <v>57</v>
      </c>
      <c r="D14" s="22" t="s">
        <v>71</v>
      </c>
      <c r="E14" s="26" t="s">
        <v>72</v>
      </c>
      <c r="F14" s="27"/>
      <c r="G14" s="17"/>
      <c r="H14" s="28"/>
      <c r="I14" s="28"/>
      <c r="J14" s="23" t="s">
        <v>78</v>
      </c>
      <c r="K14" s="24">
        <v>250</v>
      </c>
      <c r="L14" s="52" t="s">
        <v>79</v>
      </c>
      <c r="M14" s="11"/>
      <c r="N14" s="6"/>
      <c r="O14" s="7"/>
      <c r="P14" s="8"/>
      <c r="Q14" s="9"/>
      <c r="R14" s="12">
        <v>0</v>
      </c>
      <c r="S14" s="13">
        <f t="shared" si="0"/>
        <v>0</v>
      </c>
      <c r="T14" s="13">
        <f t="shared" si="1"/>
        <v>0</v>
      </c>
      <c r="U14" s="14">
        <f t="shared" si="2"/>
        <v>0</v>
      </c>
    </row>
    <row r="15" spans="1:21" ht="66" customHeight="1" x14ac:dyDescent="0.25">
      <c r="A15" s="21">
        <v>4</v>
      </c>
      <c r="B15" s="22" t="s">
        <v>66</v>
      </c>
      <c r="C15" s="18"/>
      <c r="D15" s="22" t="s">
        <v>73</v>
      </c>
      <c r="E15" s="26" t="s">
        <v>80</v>
      </c>
      <c r="F15" s="27"/>
      <c r="G15" s="17"/>
      <c r="H15" s="28"/>
      <c r="I15" s="28"/>
      <c r="J15" s="23" t="s">
        <v>78</v>
      </c>
      <c r="K15" s="25">
        <v>250</v>
      </c>
      <c r="L15" s="52" t="s">
        <v>79</v>
      </c>
      <c r="M15" s="11"/>
      <c r="N15" s="6"/>
      <c r="O15" s="7"/>
      <c r="P15" s="8"/>
      <c r="Q15" s="9"/>
      <c r="R15" s="12">
        <v>0</v>
      </c>
      <c r="S15" s="13">
        <f t="shared" si="0"/>
        <v>0</v>
      </c>
      <c r="T15" s="13">
        <f t="shared" si="1"/>
        <v>0</v>
      </c>
      <c r="U15" s="14">
        <f t="shared" si="2"/>
        <v>0</v>
      </c>
    </row>
    <row r="16" spans="1:21" ht="60.75" customHeight="1" x14ac:dyDescent="0.25">
      <c r="A16" s="21">
        <v>5</v>
      </c>
      <c r="B16" s="22" t="s">
        <v>66</v>
      </c>
      <c r="C16" s="20" t="s">
        <v>58</v>
      </c>
      <c r="D16" s="22" t="s">
        <v>74</v>
      </c>
      <c r="E16" s="26" t="s">
        <v>75</v>
      </c>
      <c r="F16" s="27"/>
      <c r="G16" s="17"/>
      <c r="H16" s="28"/>
      <c r="I16" s="28"/>
      <c r="J16" s="23" t="s">
        <v>78</v>
      </c>
      <c r="K16" s="25">
        <v>1150</v>
      </c>
      <c r="L16" s="52" t="s">
        <v>79</v>
      </c>
      <c r="M16" s="11"/>
      <c r="N16" s="6"/>
      <c r="O16" s="7"/>
      <c r="P16" s="8"/>
      <c r="Q16" s="9"/>
      <c r="R16" s="12">
        <v>0</v>
      </c>
      <c r="S16" s="13">
        <f t="shared" si="0"/>
        <v>0</v>
      </c>
      <c r="T16" s="13">
        <f t="shared" si="1"/>
        <v>0</v>
      </c>
      <c r="U16" s="14">
        <f t="shared" si="2"/>
        <v>0</v>
      </c>
    </row>
    <row r="17" spans="1:21" ht="66.75" customHeight="1" x14ac:dyDescent="0.25">
      <c r="A17" s="21">
        <v>6</v>
      </c>
      <c r="B17" s="22" t="s">
        <v>64</v>
      </c>
      <c r="C17" s="20" t="s">
        <v>59</v>
      </c>
      <c r="D17" s="22" t="s">
        <v>76</v>
      </c>
      <c r="E17" s="26" t="s">
        <v>77</v>
      </c>
      <c r="F17" s="27"/>
      <c r="G17" s="17"/>
      <c r="H17" s="28"/>
      <c r="I17" s="28"/>
      <c r="J17" s="23" t="s">
        <v>78</v>
      </c>
      <c r="K17" s="24">
        <v>500</v>
      </c>
      <c r="L17" s="52" t="s">
        <v>79</v>
      </c>
      <c r="M17" s="11"/>
      <c r="N17" s="6"/>
      <c r="O17" s="7"/>
      <c r="P17" s="8"/>
      <c r="Q17" s="9"/>
      <c r="R17" s="12">
        <v>0</v>
      </c>
      <c r="S17" s="13">
        <f t="shared" si="0"/>
        <v>0</v>
      </c>
      <c r="T17" s="13">
        <f t="shared" si="1"/>
        <v>0</v>
      </c>
      <c r="U17" s="14">
        <f t="shared" si="2"/>
        <v>0</v>
      </c>
    </row>
    <row r="18" spans="1:21" x14ac:dyDescent="0.25">
      <c r="A18" s="41" t="s">
        <v>47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43"/>
      <c r="P18" s="43"/>
      <c r="Q18" s="43"/>
      <c r="R18" s="44"/>
      <c r="S18" s="15">
        <f>SUM(S12:S17)</f>
        <v>0</v>
      </c>
      <c r="T18" s="15">
        <f>SUM(T12:T17)</f>
        <v>0</v>
      </c>
      <c r="U18" s="15">
        <f>SUM(U12:U17)</f>
        <v>0</v>
      </c>
    </row>
    <row r="19" spans="1:21" ht="17.25" customHeight="1" x14ac:dyDescent="0.25">
      <c r="A19" s="45" t="s">
        <v>49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  <c r="M19" s="40" t="s">
        <v>48</v>
      </c>
      <c r="N19" s="40"/>
      <c r="O19" s="40"/>
      <c r="P19" s="40"/>
      <c r="Q19" s="40"/>
      <c r="R19" s="40"/>
      <c r="S19" s="40"/>
      <c r="T19" s="40"/>
      <c r="U19" s="40"/>
    </row>
    <row r="20" spans="1:21" ht="48" customHeight="1" x14ac:dyDescent="0.25">
      <c r="A20" s="37" t="s">
        <v>61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9"/>
      <c r="M20" s="40" t="s">
        <v>48</v>
      </c>
      <c r="N20" s="40"/>
      <c r="O20" s="40"/>
      <c r="P20" s="40"/>
      <c r="Q20" s="40"/>
      <c r="R20" s="40"/>
      <c r="S20" s="40"/>
      <c r="T20" s="40"/>
      <c r="U20" s="40"/>
    </row>
    <row r="21" spans="1:21" ht="35.25" customHeight="1" x14ac:dyDescent="0.25">
      <c r="A21" s="37" t="s">
        <v>50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9"/>
      <c r="M21" s="40" t="s">
        <v>48</v>
      </c>
      <c r="N21" s="40"/>
      <c r="O21" s="40"/>
      <c r="P21" s="40"/>
      <c r="Q21" s="40"/>
      <c r="R21" s="40"/>
      <c r="S21" s="40"/>
      <c r="T21" s="40"/>
      <c r="U21" s="40"/>
    </row>
    <row r="22" spans="1:21" x14ac:dyDescent="0.25">
      <c r="A22" s="37" t="s">
        <v>51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9"/>
      <c r="M22" s="40" t="s">
        <v>48</v>
      </c>
      <c r="N22" s="40"/>
      <c r="O22" s="40"/>
      <c r="P22" s="40"/>
      <c r="Q22" s="40"/>
      <c r="R22" s="40"/>
      <c r="S22" s="40"/>
      <c r="T22" s="40"/>
      <c r="U22" s="40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0" t="s">
        <v>52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D25" t="s">
        <v>53</v>
      </c>
    </row>
  </sheetData>
  <mergeCells count="40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2:L22"/>
    <mergeCell ref="M22:U22"/>
    <mergeCell ref="A18:R18"/>
    <mergeCell ref="A20:L20"/>
    <mergeCell ref="M20:U20"/>
    <mergeCell ref="A19:L19"/>
    <mergeCell ref="M19:U19"/>
    <mergeCell ref="A21:L21"/>
    <mergeCell ref="M21:U21"/>
    <mergeCell ref="F12:F17"/>
    <mergeCell ref="H12:H17"/>
    <mergeCell ref="R8:R10"/>
    <mergeCell ref="I12:I17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2023-11-03T08:18:25Z</dcterms:modified>
</cp:coreProperties>
</file>