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5-БНГРЭ-2022 Поставка компрессоров и комплектующих к ним в 2023г\1 Запрос\Формы 6к, 6т\"/>
    </mc:Choice>
  </mc:AlternateContent>
  <xr:revisionPtr revIDLastSave="0" documentId="13_ncr:1_{77EA756F-957A-451D-881A-8BE510AF620A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T13" i="1" s="1"/>
  <c r="U13" i="1" s="1"/>
  <c r="S14" i="1"/>
  <c r="T14" i="1" s="1"/>
  <c r="U14" i="1" s="1"/>
  <c r="S15" i="1"/>
  <c r="S16" i="1"/>
  <c r="T16" i="1" s="1"/>
  <c r="U16" i="1" s="1"/>
  <c r="S17" i="1"/>
  <c r="T17" i="1" s="1"/>
  <c r="U17" i="1" s="1"/>
  <c r="S18" i="1"/>
  <c r="T18" i="1" s="1"/>
  <c r="U18" i="1" s="1"/>
  <c r="S19" i="1"/>
  <c r="T19" i="1" s="1"/>
  <c r="U19" i="1" s="1"/>
  <c r="T15" i="1"/>
  <c r="U15" i="1" s="1"/>
  <c r="S12" i="1"/>
  <c r="T12" i="1" s="1"/>
  <c r="T20" i="1" l="1"/>
  <c r="S20" i="1"/>
  <c r="U12" i="1"/>
  <c r="U20" i="1" s="1"/>
</calcChain>
</file>

<file path=xl/sharedStrings.xml><?xml version="1.0" encoding="utf-8"?>
<sst xmlns="http://schemas.openxmlformats.org/spreadsheetml/2006/main" count="104" uniqueCount="87">
  <si>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</si>
  <si>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</si>
  <si>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</si>
  <si>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</si>
  <si>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</si>
  <si>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</si>
  <si>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</si>
  <si>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</si>
  <si>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</si>
  <si>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</si>
  <si>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</si>
  <si>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</si>
  <si>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</si>
  <si>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</si>
  <si>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</si>
  <si>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</si>
  <si>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</si>
  <si>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</si>
  <si>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</si>
  <si>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</si>
  <si>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</si>
  <si>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</si>
  <si>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</si>
  <si>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</si>
  <si>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</si>
  <si>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</si>
  <si>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</si>
  <si>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</si>
  <si>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</si>
  <si>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</si>
  <si>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</si>
  <si>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</si>
  <si>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</si>
  <si>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</si>
  <si>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</si>
  <si>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</si>
  <si>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</si>
  <si>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</si>
  <si>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</si>
  <si>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</si>
  <si>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</si>
  <si>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</si>
  <si>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</si>
  <si>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</si>
  <si>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</si>
  <si>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</si>
  <si>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</si>
  <si>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</si>
  <si>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</si>
  <si>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</si>
  <si>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</si>
  <si>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</si>
  <si>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</si>
  <si>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</si>
  <si>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</si>
  <si>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4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</si>
  <si>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</si>
  <si>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шт</t>
  </si>
  <si>
    <t xml:space="preserve">Гарантийный срок: </t>
  </si>
  <si>
    <t xml:space="preserve">м.п. </t>
  </si>
  <si>
    <t>ПДО №85-БНГРЭ-2022 "Поставка компрессоров и комплектующих к ним в 2023 году"</t>
  </si>
  <si>
    <t>Базис поставки - место отгрузки товара: Красноярский край, Богучанский район, п. Таежный, код получателя - 895807</t>
  </si>
  <si>
    <t>компл</t>
  </si>
  <si>
    <t>№5 504 из Куюмбинский ЛУ Куст №2, №5 505 из Юрубчено-Тохомское М №41, №5 506 из Терско-Камовский ЛУ Куст №73</t>
  </si>
  <si>
    <t>28040200020</t>
  </si>
  <si>
    <t>Комплект ремонтный пневмопривода КGDI0015</t>
  </si>
  <si>
    <t>№12 499 из Юрубчено-Тохомское М №41, №12 500 из Терско-Камовский ЛУ Куст №73</t>
  </si>
  <si>
    <t>28040000033</t>
  </si>
  <si>
    <t>Ремкомплект клапан впускной МКС-НВ-11</t>
  </si>
  <si>
    <t>№12 502 из Юрубчено-Тохомское М №41, №12 503 из Терско-Камовский ЛУ Куст №73</t>
  </si>
  <si>
    <t>28040000032</t>
  </si>
  <si>
    <t>Ремкомплект клапан минимального давления МКС-НВ-11</t>
  </si>
  <si>
    <t>№12 508 из Юрубчено-Тохомское М №41, №12 509 из Терско-Камовский ЛУ Куст №73</t>
  </si>
  <si>
    <t>28040000031</t>
  </si>
  <si>
    <t>Ремкомплект клапан-термостат МКС-НВ-11</t>
  </si>
  <si>
    <t>№12 523 из Юрубчено-Тохомское М №41, №12 524 из Терско-Камовский ЛУ Куст №73</t>
  </si>
  <si>
    <t>28040000034</t>
  </si>
  <si>
    <t>Ремкомплект уплотнения компрессора МКС-НВ-11</t>
  </si>
  <si>
    <t>№15 906 из Юрубчено-Тохомское М №41, №15 907 из Юрубчено-Тохомское М №75, №15 908 из Терско-Камовский ЛУ Куст №73</t>
  </si>
  <si>
    <t>28040000014</t>
  </si>
  <si>
    <t xml:space="preserve">Фильтр масляного сепаратора 295х270х250 </t>
  </si>
  <si>
    <t>№15 956 из Юрубчено-Тохомское М №41, №15 959 из Юрубчено-Тохомское М №75, №15 960 из Терско-Камовский ЛУ Куст №73, №15 957 из Терско-Камовский ЛУ №548, №15 958 из Куюмбинский ЛУ №275</t>
  </si>
  <si>
    <t>28040000008</t>
  </si>
  <si>
    <t>Фильтр масляный МКС-НВ-11</t>
  </si>
  <si>
    <t>№18 199 из Юрубчено-Тохомское М №75, №18 200 из Терско-Камовский ЛУ Куст №73</t>
  </si>
  <si>
    <t>Элемент фильтрующий системы осушки МО-1210 (Х/Y)</t>
  </si>
  <si>
    <t>Форма 6.4к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</si>
</sst>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right" vertical="center" wrapText="1"/>
    </xf>
    <xf numFmtId="1" fontId="8" fillId="0" borderId="3" xfId="0" applyNumberFormat="1" applyFont="1" applyBorder="1" applyAlignment="1">
      <alignment horizontal="right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right" vertical="center" wrapText="1"/>
    </xf>
    <xf numFmtId="1" fontId="8" fillId="0" borderId="3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top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3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7"/>
  <sheetViews>
    <sheetView tabSelected="1" workbookViewId="0">
      <selection activeCell="E12" sqref="E12:E19"/>
    </sheetView>
  </sheetViews>
  <sheetFormatPr defaultRowHeight="15" x14ac:dyDescent="0.25"/>
  <cols>
    <col min="1" max="1" width="4.85546875" customWidth="1"/>
    <col min="2" max="2" width="5.5703125" customWidth="1"/>
    <col min="3" max="3" width="31.42578125" customWidth="1"/>
    <col min="4" max="4" width="10.28515625" customWidth="1"/>
    <col min="5" max="5" width="32.140625" customWidth="1"/>
    <col min="6" max="6" width="5.5703125" customWidth="1"/>
    <col min="7" max="7" width="6.71093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9.7109375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9" t="s">
        <v>86</v>
      </c>
      <c r="R1" s="39"/>
      <c r="S1" s="39"/>
      <c r="T1" s="39"/>
      <c r="U1" s="39"/>
    </row>
    <row r="2" spans="1:21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2"/>
      <c r="B3" s="41" t="s">
        <v>1</v>
      </c>
      <c r="C3" s="41"/>
      <c r="D3" s="41"/>
      <c r="E3" s="41"/>
      <c r="F3" s="4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60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5" t="s">
        <v>3</v>
      </c>
      <c r="B7" s="36" t="s">
        <v>4</v>
      </c>
      <c r="C7" s="36" t="s">
        <v>5</v>
      </c>
      <c r="D7" s="42" t="s">
        <v>6</v>
      </c>
      <c r="E7" s="42"/>
      <c r="F7" s="42"/>
      <c r="G7" s="42"/>
      <c r="H7" s="42"/>
      <c r="I7" s="42"/>
      <c r="J7" s="42"/>
      <c r="K7" s="42"/>
      <c r="L7" s="42"/>
      <c r="M7" s="42" t="s">
        <v>7</v>
      </c>
      <c r="N7" s="42"/>
      <c r="O7" s="42"/>
      <c r="P7" s="42"/>
      <c r="Q7" s="42"/>
      <c r="R7" s="42"/>
      <c r="S7" s="42"/>
      <c r="T7" s="42"/>
      <c r="U7" s="42"/>
    </row>
    <row r="8" spans="1:21" x14ac:dyDescent="0.25">
      <c r="A8" s="35"/>
      <c r="B8" s="36"/>
      <c r="C8" s="36"/>
      <c r="D8" s="38" t="s">
        <v>8</v>
      </c>
      <c r="E8" s="38"/>
      <c r="F8" s="38"/>
      <c r="G8" s="38"/>
      <c r="H8" s="35" t="s">
        <v>9</v>
      </c>
      <c r="I8" s="35" t="s">
        <v>10</v>
      </c>
      <c r="J8" s="36" t="s">
        <v>11</v>
      </c>
      <c r="K8" s="36" t="s">
        <v>12</v>
      </c>
      <c r="L8" s="37" t="s">
        <v>53</v>
      </c>
      <c r="M8" s="38" t="s">
        <v>13</v>
      </c>
      <c r="N8" s="38"/>
      <c r="O8" s="38"/>
      <c r="P8" s="38"/>
      <c r="Q8" s="38"/>
      <c r="R8" s="43" t="s">
        <v>14</v>
      </c>
      <c r="S8" s="43" t="s">
        <v>15</v>
      </c>
      <c r="T8" s="43" t="s">
        <v>16</v>
      </c>
      <c r="U8" s="43" t="s">
        <v>17</v>
      </c>
    </row>
    <row r="9" spans="1:21" x14ac:dyDescent="0.25">
      <c r="A9" s="35"/>
      <c r="B9" s="36"/>
      <c r="C9" s="36"/>
      <c r="D9" s="33" t="s">
        <v>18</v>
      </c>
      <c r="E9" s="33" t="s">
        <v>19</v>
      </c>
      <c r="F9" s="33" t="s">
        <v>20</v>
      </c>
      <c r="G9" s="33" t="s">
        <v>21</v>
      </c>
      <c r="H9" s="35"/>
      <c r="I9" s="35"/>
      <c r="J9" s="36"/>
      <c r="K9" s="36"/>
      <c r="L9" s="37"/>
      <c r="M9" s="34" t="s">
        <v>19</v>
      </c>
      <c r="N9" s="34" t="s">
        <v>22</v>
      </c>
      <c r="O9" s="34" t="s">
        <v>21</v>
      </c>
      <c r="P9" s="44" t="s">
        <v>23</v>
      </c>
      <c r="Q9" s="32" t="s">
        <v>24</v>
      </c>
      <c r="R9" s="43"/>
      <c r="S9" s="43"/>
      <c r="T9" s="43"/>
      <c r="U9" s="43"/>
    </row>
    <row r="10" spans="1:21" ht="60.75" customHeight="1" x14ac:dyDescent="0.25">
      <c r="A10" s="35"/>
      <c r="B10" s="36"/>
      <c r="C10" s="36"/>
      <c r="D10" s="33"/>
      <c r="E10" s="33"/>
      <c r="F10" s="33"/>
      <c r="G10" s="33"/>
      <c r="H10" s="35"/>
      <c r="I10" s="35"/>
      <c r="J10" s="36"/>
      <c r="K10" s="36"/>
      <c r="L10" s="37"/>
      <c r="M10" s="34"/>
      <c r="N10" s="34"/>
      <c r="O10" s="34"/>
      <c r="P10" s="44"/>
      <c r="Q10" s="32"/>
      <c r="R10" s="43"/>
      <c r="S10" s="43"/>
      <c r="T10" s="43"/>
      <c r="U10" s="43"/>
    </row>
    <row r="11" spans="1:21" x14ac:dyDescent="0.25">
      <c r="A11" s="12" t="s">
        <v>25</v>
      </c>
      <c r="B11" s="12" t="s">
        <v>26</v>
      </c>
      <c r="C11" s="12" t="s">
        <v>27</v>
      </c>
      <c r="D11" s="12" t="s">
        <v>28</v>
      </c>
      <c r="E11" s="12" t="s">
        <v>29</v>
      </c>
      <c r="F11" s="12" t="s">
        <v>30</v>
      </c>
      <c r="G11" s="12" t="s">
        <v>31</v>
      </c>
      <c r="H11" s="12" t="s">
        <v>32</v>
      </c>
      <c r="I11" s="12" t="s">
        <v>33</v>
      </c>
      <c r="J11" s="12" t="s">
        <v>34</v>
      </c>
      <c r="K11" s="12" t="s">
        <v>35</v>
      </c>
      <c r="L11" s="12" t="s">
        <v>36</v>
      </c>
      <c r="M11" s="12" t="s">
        <v>37</v>
      </c>
      <c r="N11" s="12" t="s">
        <v>38</v>
      </c>
      <c r="O11" s="12" t="s">
        <v>39</v>
      </c>
      <c r="P11" s="12" t="s">
        <v>40</v>
      </c>
      <c r="Q11" s="12" t="s">
        <v>41</v>
      </c>
      <c r="R11" s="12" t="s">
        <v>42</v>
      </c>
      <c r="S11" s="12" t="s">
        <v>43</v>
      </c>
      <c r="T11" s="12" t="s">
        <v>44</v>
      </c>
      <c r="U11" s="12" t="s">
        <v>45</v>
      </c>
    </row>
    <row r="12" spans="1:21" ht="41.25" customHeight="1" x14ac:dyDescent="0.25">
      <c r="A12" s="7" t="s">
        <v>25</v>
      </c>
      <c r="B12" s="24" t="s">
        <v>46</v>
      </c>
      <c r="C12" s="18" t="s">
        <v>63</v>
      </c>
      <c r="D12" s="18" t="s">
        <v>64</v>
      </c>
      <c r="E12" s="45" t="s">
        <v>65</v>
      </c>
      <c r="F12" s="30" t="s">
        <v>47</v>
      </c>
      <c r="G12" s="11"/>
      <c r="H12" s="24" t="s">
        <v>48</v>
      </c>
      <c r="I12" s="24" t="s">
        <v>48</v>
      </c>
      <c r="J12" s="19" t="s">
        <v>57</v>
      </c>
      <c r="K12" s="20">
        <v>3</v>
      </c>
      <c r="L12" s="31">
        <v>44958</v>
      </c>
      <c r="M12" s="8"/>
      <c r="N12" s="8"/>
      <c r="O12" s="8"/>
      <c r="P12" s="9"/>
      <c r="Q12" s="10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45.75" customHeight="1" x14ac:dyDescent="0.25">
      <c r="A13" s="7" t="s">
        <v>26</v>
      </c>
      <c r="B13" s="24"/>
      <c r="C13" s="18" t="s">
        <v>66</v>
      </c>
      <c r="D13" s="18" t="s">
        <v>67</v>
      </c>
      <c r="E13" s="45" t="s">
        <v>68</v>
      </c>
      <c r="F13" s="30"/>
      <c r="G13" s="11"/>
      <c r="H13" s="24"/>
      <c r="I13" s="24"/>
      <c r="J13" s="19" t="s">
        <v>62</v>
      </c>
      <c r="K13" s="20">
        <v>2</v>
      </c>
      <c r="L13" s="31"/>
      <c r="M13" s="8"/>
      <c r="N13" s="8"/>
      <c r="O13" s="8"/>
      <c r="P13" s="9"/>
      <c r="Q13" s="10"/>
      <c r="R13" s="15">
        <v>0</v>
      </c>
      <c r="S13" s="16">
        <f t="shared" ref="S13:S19" si="0">R13*K13</f>
        <v>0</v>
      </c>
      <c r="T13" s="16">
        <f t="shared" ref="T13:T19" si="1">S13*0.2</f>
        <v>0</v>
      </c>
      <c r="U13" s="17">
        <f t="shared" ref="U13:U19" si="2">T13+S13</f>
        <v>0</v>
      </c>
    </row>
    <row r="14" spans="1:21" ht="40.5" customHeight="1" x14ac:dyDescent="0.25">
      <c r="A14" s="7" t="s">
        <v>27</v>
      </c>
      <c r="B14" s="24"/>
      <c r="C14" s="18" t="s">
        <v>69</v>
      </c>
      <c r="D14" s="18" t="s">
        <v>70</v>
      </c>
      <c r="E14" s="45" t="s">
        <v>71</v>
      </c>
      <c r="F14" s="30"/>
      <c r="G14" s="11"/>
      <c r="H14" s="24"/>
      <c r="I14" s="24"/>
      <c r="J14" s="19" t="s">
        <v>62</v>
      </c>
      <c r="K14" s="20">
        <v>2</v>
      </c>
      <c r="L14" s="31"/>
      <c r="M14" s="8"/>
      <c r="N14" s="8"/>
      <c r="O14" s="8"/>
      <c r="P14" s="9"/>
      <c r="Q14" s="10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37.5" customHeight="1" x14ac:dyDescent="0.25">
      <c r="A15" s="7" t="s">
        <v>55</v>
      </c>
      <c r="B15" s="24"/>
      <c r="C15" s="18" t="s">
        <v>72</v>
      </c>
      <c r="D15" s="18" t="s">
        <v>73</v>
      </c>
      <c r="E15" s="45" t="s">
        <v>74</v>
      </c>
      <c r="F15" s="30"/>
      <c r="G15" s="11"/>
      <c r="H15" s="24"/>
      <c r="I15" s="24"/>
      <c r="J15" s="19" t="s">
        <v>62</v>
      </c>
      <c r="K15" s="20">
        <v>2</v>
      </c>
      <c r="L15" s="31"/>
      <c r="M15" s="8"/>
      <c r="N15" s="8"/>
      <c r="O15" s="8"/>
      <c r="P15" s="9"/>
      <c r="Q15" s="10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53.25" customHeight="1" x14ac:dyDescent="0.25">
      <c r="A16" s="7" t="s">
        <v>28</v>
      </c>
      <c r="B16" s="24"/>
      <c r="C16" s="18" t="s">
        <v>75</v>
      </c>
      <c r="D16" s="18" t="s">
        <v>76</v>
      </c>
      <c r="E16" s="45" t="s">
        <v>77</v>
      </c>
      <c r="F16" s="30"/>
      <c r="G16" s="11"/>
      <c r="H16" s="24"/>
      <c r="I16" s="24"/>
      <c r="J16" s="19" t="s">
        <v>62</v>
      </c>
      <c r="K16" s="20">
        <v>2</v>
      </c>
      <c r="L16" s="31"/>
      <c r="M16" s="8"/>
      <c r="N16" s="8"/>
      <c r="O16" s="8"/>
      <c r="P16" s="9"/>
      <c r="Q16" s="10"/>
      <c r="R16" s="15">
        <v>0</v>
      </c>
      <c r="S16" s="16">
        <f t="shared" si="0"/>
        <v>0</v>
      </c>
      <c r="T16" s="16">
        <f t="shared" si="1"/>
        <v>0</v>
      </c>
      <c r="U16" s="17">
        <f t="shared" si="2"/>
        <v>0</v>
      </c>
    </row>
    <row r="17" spans="1:21" ht="49.5" customHeight="1" x14ac:dyDescent="0.25">
      <c r="A17" s="7" t="s">
        <v>29</v>
      </c>
      <c r="B17" s="24"/>
      <c r="C17" s="18" t="s">
        <v>78</v>
      </c>
      <c r="D17" s="18" t="s">
        <v>79</v>
      </c>
      <c r="E17" s="45" t="s">
        <v>80</v>
      </c>
      <c r="F17" s="30"/>
      <c r="G17" s="11"/>
      <c r="H17" s="24"/>
      <c r="I17" s="24"/>
      <c r="J17" s="19" t="s">
        <v>57</v>
      </c>
      <c r="K17" s="20">
        <v>6</v>
      </c>
      <c r="L17" s="31"/>
      <c r="M17" s="8"/>
      <c r="N17" s="8"/>
      <c r="O17" s="8"/>
      <c r="P17" s="9"/>
      <c r="Q17" s="10"/>
      <c r="R17" s="15">
        <v>0</v>
      </c>
      <c r="S17" s="16">
        <f t="shared" si="0"/>
        <v>0</v>
      </c>
      <c r="T17" s="16">
        <f t="shared" si="1"/>
        <v>0</v>
      </c>
      <c r="U17" s="17">
        <f t="shared" si="2"/>
        <v>0</v>
      </c>
    </row>
    <row r="18" spans="1:21" ht="42.75" customHeight="1" x14ac:dyDescent="0.25">
      <c r="A18" s="7" t="s">
        <v>30</v>
      </c>
      <c r="B18" s="24"/>
      <c r="C18" s="18" t="s">
        <v>81</v>
      </c>
      <c r="D18" s="18" t="s">
        <v>82</v>
      </c>
      <c r="E18" s="45" t="s">
        <v>83</v>
      </c>
      <c r="F18" s="30"/>
      <c r="G18" s="11"/>
      <c r="H18" s="24"/>
      <c r="I18" s="24"/>
      <c r="J18" s="19" t="s">
        <v>57</v>
      </c>
      <c r="K18" s="20">
        <v>20</v>
      </c>
      <c r="L18" s="31"/>
      <c r="M18" s="8"/>
      <c r="N18" s="8"/>
      <c r="O18" s="8"/>
      <c r="P18" s="9"/>
      <c r="Q18" s="10"/>
      <c r="R18" s="15">
        <v>0</v>
      </c>
      <c r="S18" s="16">
        <f t="shared" si="0"/>
        <v>0</v>
      </c>
      <c r="T18" s="16">
        <f t="shared" si="1"/>
        <v>0</v>
      </c>
      <c r="U18" s="17">
        <f t="shared" si="2"/>
        <v>0</v>
      </c>
    </row>
    <row r="19" spans="1:21" ht="55.5" customHeight="1" x14ac:dyDescent="0.25">
      <c r="A19" s="7" t="s">
        <v>31</v>
      </c>
      <c r="B19" s="24"/>
      <c r="C19" s="21" t="s">
        <v>84</v>
      </c>
      <c r="D19" s="21">
        <v>28040200036</v>
      </c>
      <c r="E19" s="46" t="s">
        <v>85</v>
      </c>
      <c r="F19" s="30"/>
      <c r="G19" s="11"/>
      <c r="H19" s="24"/>
      <c r="I19" s="24"/>
      <c r="J19" s="22" t="s">
        <v>57</v>
      </c>
      <c r="K19" s="23">
        <v>10</v>
      </c>
      <c r="L19" s="31"/>
      <c r="M19" s="8"/>
      <c r="N19" s="8"/>
      <c r="O19" s="8"/>
      <c r="P19" s="9"/>
      <c r="Q19" s="10"/>
      <c r="R19" s="15">
        <v>0</v>
      </c>
      <c r="S19" s="16">
        <f t="shared" si="0"/>
        <v>0</v>
      </c>
      <c r="T19" s="16">
        <f t="shared" si="1"/>
        <v>0</v>
      </c>
      <c r="U19" s="17">
        <f t="shared" si="2"/>
        <v>0</v>
      </c>
    </row>
    <row r="20" spans="1:21" x14ac:dyDescent="0.25">
      <c r="A20" s="29" t="s">
        <v>49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13">
        <f>SUM(S12:S19)</f>
        <v>0</v>
      </c>
      <c r="T20" s="13">
        <f>SUM(T12:T19)</f>
        <v>0</v>
      </c>
      <c r="U20" s="13">
        <f>SUM(U12:U19)</f>
        <v>0</v>
      </c>
    </row>
    <row r="21" spans="1:21" ht="45" customHeight="1" x14ac:dyDescent="0.25">
      <c r="A21" s="25" t="s">
        <v>56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7" t="s">
        <v>54</v>
      </c>
      <c r="N21" s="28"/>
      <c r="O21" s="28"/>
      <c r="P21" s="28"/>
      <c r="Q21" s="28"/>
      <c r="R21" s="28"/>
      <c r="S21" s="28"/>
      <c r="T21" s="28"/>
      <c r="U21" s="28"/>
    </row>
    <row r="22" spans="1:21" ht="24" customHeight="1" x14ac:dyDescent="0.25">
      <c r="A22" s="25" t="s">
        <v>61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8" t="s">
        <v>50</v>
      </c>
      <c r="N22" s="28"/>
      <c r="O22" s="28"/>
      <c r="P22" s="28"/>
      <c r="Q22" s="28"/>
      <c r="R22" s="28"/>
      <c r="S22" s="28"/>
      <c r="T22" s="28"/>
      <c r="U22" s="28"/>
    </row>
    <row r="23" spans="1:21" ht="36.75" customHeight="1" x14ac:dyDescent="0.25">
      <c r="A23" s="25" t="s">
        <v>51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8" t="s">
        <v>50</v>
      </c>
      <c r="N23" s="28"/>
      <c r="O23" s="28"/>
      <c r="P23" s="28"/>
      <c r="Q23" s="28"/>
      <c r="R23" s="28"/>
      <c r="S23" s="28"/>
      <c r="T23" s="28"/>
      <c r="U23" s="28"/>
    </row>
    <row r="24" spans="1:21" x14ac:dyDescent="0.25">
      <c r="A24" s="25" t="s">
        <v>58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6"/>
      <c r="N24" s="26"/>
      <c r="O24" s="26"/>
      <c r="P24" s="26"/>
      <c r="Q24" s="26"/>
      <c r="R24" s="26"/>
      <c r="S24" s="26"/>
      <c r="T24" s="26"/>
      <c r="U24" s="26"/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6" t="s">
        <v>52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1"/>
      <c r="B27" s="1"/>
      <c r="C27" s="1"/>
      <c r="D27" s="14" t="s">
        <v>59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</sheetData>
  <mergeCells count="42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L8:L10"/>
    <mergeCell ref="M8:Q8"/>
    <mergeCell ref="I12:I19"/>
    <mergeCell ref="B12:B19"/>
    <mergeCell ref="A24:L24"/>
    <mergeCell ref="M24:U24"/>
    <mergeCell ref="A21:L21"/>
    <mergeCell ref="M21:U21"/>
    <mergeCell ref="A22:L22"/>
    <mergeCell ref="M22:U22"/>
    <mergeCell ref="A23:L23"/>
    <mergeCell ref="M23:U23"/>
    <mergeCell ref="A20:R20"/>
    <mergeCell ref="F12:F19"/>
    <mergeCell ref="H12:H19"/>
    <mergeCell ref="L12:L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2022-08-25T15:04:56Z</dcterms:modified>
</cp:coreProperties>
</file>