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1-БНГРЭ-2022 поставка канатов стропов в 2023 году\1 Запрос\Форма 6к, 6т\"/>
    </mc:Choice>
  </mc:AlternateContent>
  <xr:revisionPtr revIDLastSave="0" documentId="13_ncr:1_{5BA36E57-A823-44FB-A520-0A03FE71003F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6" i="1" l="1"/>
  <c r="S13" i="1" l="1"/>
  <c r="S14" i="1"/>
  <c r="S15" i="1"/>
  <c r="T15" i="1" l="1"/>
  <c r="U15" i="1" s="1"/>
  <c r="T14" i="1"/>
  <c r="U14" i="1" s="1"/>
  <c r="T13" i="1"/>
  <c r="U13" i="1" s="1"/>
  <c r="S12" i="1"/>
  <c r="T12" i="1" l="1"/>
  <c r="T16" i="1" s="1"/>
  <c r="U12" i="1" l="1"/>
  <c r="U16" i="1" s="1"/>
</calcChain>
</file>

<file path=xl/sharedStrings.xml><?xml version="1.0" encoding="utf-8"?>
<sst xmlns="http://schemas.openxmlformats.org/spreadsheetml/2006/main" count="98" uniqueCount="78">
  <si>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</si>
  <si>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</si>
  <si>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</si>
  <si>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</si>
  <si>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</si>
  <si>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</si>
  <si>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</si>
  <si>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</si>
  <si>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</si>
  <si>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</si>
  <si>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</si>
  <si>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</si>
  <si>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</si>
  <si>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</si>
  <si>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</si>
  <si>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</si>
  <si>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</si>
  <si>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</si>
  <si>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</si>
  <si>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</si>
  <si>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</si>
  <si>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</si>
  <si>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</si>
  <si>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</si>
  <si>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</si>
  <si>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</si>
  <si>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</si>
  <si>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</si>
  <si>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</si>
  <si>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</si>
  <si>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</si>
  <si>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</si>
  <si>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</si>
  <si>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</si>
  <si>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</si>
  <si>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</si>
  <si>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</si>
  <si>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</si>
  <si>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</si>
  <si>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</si>
  <si>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</si>
  <si>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</si>
  <si>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</si>
  <si>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</si>
  <si>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</si>
  <si>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</si>
  <si>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</si>
  <si>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</si>
  <si>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</si>
  <si>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</si>
  <si>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</si>
  <si>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</si>
  <si>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</si>
  <si>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</si>
  <si>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</si>
  <si>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</si>
  <si>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</si>
  <si>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</si>
  <si>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</si>
  <si>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</si>
  <si>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</si>
  <si>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</si>
  <si>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Служба капитального ремонта скважин</t>
  </si>
  <si>
    <t>Производственно-технологический отдел</t>
  </si>
  <si>
    <t>График поставки МТР</t>
  </si>
  <si>
    <t>м</t>
  </si>
  <si>
    <t>январь 2023г</t>
  </si>
  <si>
    <t>ПДО  81-БНГРЭ-2022 Лот 1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</si>
  <si>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</si>
  <si>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</si>
  <si>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15060100002</t>
  </si>
  <si>
    <t>15060100063</t>
  </si>
  <si>
    <t>15060100064</t>
  </si>
  <si>
    <r>
      <t>Канат стальной диаметром 25 мм марки В повышенной точности маркировочной группы 1770 Н/мм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 xml:space="preserve"> 25-В-Т-1770</t>
    </r>
  </si>
  <si>
    <r>
      <t>Канат стальной талевый с органическим сердечником диаметром 28 мм марки В правой крестовой свивки повышенной точности изготовления маркировочной группы 1770 Н/мм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 xml:space="preserve"> ОС-28-В-Т-1770</t>
    </r>
  </si>
  <si>
    <r>
      <t>Канат стальной талевый с металлическим сердечником диаметром 32 мм марки В правой крестовой свивки повышенной точности изготовления маркировочной группы 1770 Н/мм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 xml:space="preserve"> МС-32-В-Т-1770</t>
    </r>
  </si>
  <si>
    <r>
      <t>Канат стальной талевый с металлическим сердечником диаметром 35 мм марки В правой крестовой свивки повышенной точности изготовления маркировочной группы 1770 Н/мм</t>
    </r>
    <r>
      <rPr>
        <vertAlign val="superscript"/>
        <sz val="9"/>
        <color theme="1"/>
        <rFont val="Arial"/>
        <family val="2"/>
        <charset val="204"/>
      </rPr>
      <t>2</t>
    </r>
    <r>
      <rPr>
        <sz val="9"/>
        <color theme="1"/>
        <rFont val="Arial"/>
        <family val="2"/>
        <charset val="204"/>
      </rPr>
      <t xml:space="preserve"> МС-35-В-Т-1770</t>
    </r>
  </si>
  <si>
    <r>
      <rPr>
        <b/>
        <sz val="8"/>
        <rFont val="Arial"/>
        <family val="2"/>
        <charset val="204"/>
      </rPr>
      <t>Условие о толерансе:</t>
    </r>
    <r>
      <rPr>
        <sz val="8"/>
        <rFont val="Arial"/>
        <family val="2"/>
        <charset val="204"/>
      </rPr>
      <t xml:space="preserve">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</si>
</sst>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vertAlign val="superscript"/>
      <sz val="9"/>
      <color theme="1"/>
      <name val="Arial"/>
      <family val="2"/>
      <charset val="204"/>
    </font>
    <font>
      <b/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left" vertical="center" wrapText="1" indent="1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3" fillId="5" borderId="3" xfId="0" applyNumberFormat="1" applyFont="1" applyFill="1" applyBorder="1" applyAlignment="1">
      <alignment horizontal="right" vertical="center"/>
    </xf>
    <xf numFmtId="0" fontId="1" fillId="5" borderId="7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4"/>
  <sheetViews>
    <sheetView tabSelected="1" zoomScaleNormal="100" workbookViewId="0">
      <selection activeCell="S16" sqref="S16"/>
    </sheetView>
  </sheetViews>
  <sheetFormatPr defaultRowHeight="15" x14ac:dyDescent="0.25"/>
  <cols>
    <col min="1" max="1" width="3.85546875" customWidth="1"/>
    <col min="3" max="3" width="31.5703125" hidden="1" customWidth="1"/>
    <col min="4" max="4" width="8.5703125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9" t="s">
        <v>0</v>
      </c>
      <c r="R1" s="29"/>
      <c r="S1" s="29"/>
      <c r="T1" s="29"/>
      <c r="U1" s="29"/>
    </row>
    <row r="2" spans="1:21" x14ac:dyDescent="0.2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1:21" x14ac:dyDescent="0.25">
      <c r="A3" s="2"/>
      <c r="B3" s="30" t="s">
        <v>2</v>
      </c>
      <c r="C3" s="30"/>
      <c r="D3" s="30"/>
      <c r="E3" s="30"/>
      <c r="F3" s="3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67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1" t="s">
        <v>4</v>
      </c>
      <c r="B7" s="32" t="s">
        <v>5</v>
      </c>
      <c r="C7" s="32" t="s">
        <v>6</v>
      </c>
      <c r="D7" s="33" t="s">
        <v>7</v>
      </c>
      <c r="E7" s="33"/>
      <c r="F7" s="33"/>
      <c r="G7" s="33"/>
      <c r="H7" s="33"/>
      <c r="I7" s="33"/>
      <c r="J7" s="33"/>
      <c r="K7" s="33"/>
      <c r="L7" s="33"/>
      <c r="M7" s="34" t="s">
        <v>8</v>
      </c>
      <c r="N7" s="35"/>
      <c r="O7" s="35"/>
      <c r="P7" s="35"/>
      <c r="Q7" s="35"/>
      <c r="R7" s="35"/>
      <c r="S7" s="35"/>
      <c r="T7" s="35"/>
      <c r="U7" s="35"/>
    </row>
    <row r="8" spans="1:21" x14ac:dyDescent="0.25">
      <c r="A8" s="31"/>
      <c r="B8" s="32"/>
      <c r="C8" s="32"/>
      <c r="D8" s="36" t="s">
        <v>9</v>
      </c>
      <c r="E8" s="36"/>
      <c r="F8" s="36"/>
      <c r="G8" s="36"/>
      <c r="H8" s="31" t="s">
        <v>10</v>
      </c>
      <c r="I8" s="31" t="s">
        <v>11</v>
      </c>
      <c r="J8" s="32" t="s">
        <v>12</v>
      </c>
      <c r="K8" s="32" t="s">
        <v>13</v>
      </c>
      <c r="L8" s="55" t="s">
        <v>64</v>
      </c>
      <c r="M8" s="56" t="s">
        <v>14</v>
      </c>
      <c r="N8" s="57"/>
      <c r="O8" s="57"/>
      <c r="P8" s="57"/>
      <c r="Q8" s="57"/>
      <c r="R8" s="37" t="s">
        <v>15</v>
      </c>
      <c r="S8" s="37" t="s">
        <v>16</v>
      </c>
      <c r="T8" s="37" t="s">
        <v>17</v>
      </c>
      <c r="U8" s="37" t="s">
        <v>18</v>
      </c>
    </row>
    <row r="9" spans="1:21" x14ac:dyDescent="0.25">
      <c r="A9" s="31"/>
      <c r="B9" s="32"/>
      <c r="C9" s="32"/>
      <c r="D9" s="38" t="s">
        <v>19</v>
      </c>
      <c r="E9" s="38" t="s">
        <v>20</v>
      </c>
      <c r="F9" s="38" t="s">
        <v>21</v>
      </c>
      <c r="G9" s="38" t="s">
        <v>22</v>
      </c>
      <c r="H9" s="31"/>
      <c r="I9" s="31"/>
      <c r="J9" s="32"/>
      <c r="K9" s="32"/>
      <c r="L9" s="55"/>
      <c r="M9" s="54" t="s">
        <v>20</v>
      </c>
      <c r="N9" s="53" t="s">
        <v>23</v>
      </c>
      <c r="O9" s="53" t="s">
        <v>22</v>
      </c>
      <c r="P9" s="58" t="s">
        <v>24</v>
      </c>
      <c r="Q9" s="59" t="s">
        <v>25</v>
      </c>
      <c r="R9" s="37"/>
      <c r="S9" s="37"/>
      <c r="T9" s="37"/>
      <c r="U9" s="37"/>
    </row>
    <row r="10" spans="1:21" ht="66" customHeight="1" x14ac:dyDescent="0.25">
      <c r="A10" s="31"/>
      <c r="B10" s="32"/>
      <c r="C10" s="32"/>
      <c r="D10" s="38"/>
      <c r="E10" s="38"/>
      <c r="F10" s="38"/>
      <c r="G10" s="38"/>
      <c r="H10" s="31"/>
      <c r="I10" s="31"/>
      <c r="J10" s="32"/>
      <c r="K10" s="32"/>
      <c r="L10" s="55"/>
      <c r="M10" s="54"/>
      <c r="N10" s="53"/>
      <c r="O10" s="53"/>
      <c r="P10" s="58"/>
      <c r="Q10" s="59"/>
      <c r="R10" s="37"/>
      <c r="S10" s="37"/>
      <c r="T10" s="37"/>
      <c r="U10" s="37"/>
    </row>
    <row r="11" spans="1:21" x14ac:dyDescent="0.25">
      <c r="A11" s="11" t="s">
        <v>26</v>
      </c>
      <c r="B11" s="11" t="s">
        <v>27</v>
      </c>
      <c r="C11" s="11" t="s">
        <v>28</v>
      </c>
      <c r="D11" s="11" t="s">
        <v>29</v>
      </c>
      <c r="E11" s="11" t="s">
        <v>30</v>
      </c>
      <c r="F11" s="11" t="s">
        <v>31</v>
      </c>
      <c r="G11" s="11" t="s">
        <v>32</v>
      </c>
      <c r="H11" s="11" t="s">
        <v>33</v>
      </c>
      <c r="I11" s="11" t="s">
        <v>34</v>
      </c>
      <c r="J11" s="11" t="s">
        <v>35</v>
      </c>
      <c r="K11" s="11" t="s">
        <v>36</v>
      </c>
      <c r="L11" s="11" t="s">
        <v>37</v>
      </c>
      <c r="M11" s="16" t="s">
        <v>38</v>
      </c>
      <c r="N11" s="6" t="s">
        <v>39</v>
      </c>
      <c r="O11" s="6" t="s">
        <v>40</v>
      </c>
      <c r="P11" s="6" t="s">
        <v>41</v>
      </c>
      <c r="Q11" s="6" t="s">
        <v>42</v>
      </c>
      <c r="R11" s="6" t="s">
        <v>43</v>
      </c>
      <c r="S11" s="6" t="s">
        <v>44</v>
      </c>
      <c r="T11" s="6" t="s">
        <v>45</v>
      </c>
      <c r="U11" s="6" t="s">
        <v>46</v>
      </c>
    </row>
    <row r="12" spans="1:21" ht="87.75" x14ac:dyDescent="0.25">
      <c r="A12" s="18" t="s">
        <v>26</v>
      </c>
      <c r="B12" s="13" t="s">
        <v>62</v>
      </c>
      <c r="C12" s="14" t="s">
        <v>47</v>
      </c>
      <c r="D12" s="13" t="s">
        <v>69</v>
      </c>
      <c r="E12" s="21" t="s">
        <v>73</v>
      </c>
      <c r="F12" s="51" t="s">
        <v>48</v>
      </c>
      <c r="G12" s="13" t="s">
        <v>49</v>
      </c>
      <c r="H12" s="52" t="s">
        <v>50</v>
      </c>
      <c r="I12" s="52" t="s">
        <v>50</v>
      </c>
      <c r="J12" s="19" t="s">
        <v>65</v>
      </c>
      <c r="K12" s="20">
        <v>15000</v>
      </c>
      <c r="L12" s="15" t="s">
        <v>66</v>
      </c>
      <c r="M12" s="17"/>
      <c r="N12" s="7"/>
      <c r="O12" s="8"/>
      <c r="P12" s="9"/>
      <c r="Q12" s="10"/>
      <c r="R12" s="22">
        <v>0</v>
      </c>
      <c r="S12" s="23">
        <f>R12*K12</f>
        <v>0</v>
      </c>
      <c r="T12" s="23">
        <f>S12*0.2</f>
        <v>0</v>
      </c>
      <c r="U12" s="24">
        <f>T12+S12</f>
        <v>0</v>
      </c>
    </row>
    <row r="13" spans="1:21" ht="73.5" x14ac:dyDescent="0.25">
      <c r="A13" s="18" t="s">
        <v>27</v>
      </c>
      <c r="B13" s="13" t="s">
        <v>63</v>
      </c>
      <c r="C13" s="14" t="s">
        <v>51</v>
      </c>
      <c r="D13" s="13" t="s">
        <v>70</v>
      </c>
      <c r="E13" s="21" t="s">
        <v>74</v>
      </c>
      <c r="F13" s="51"/>
      <c r="G13" s="13" t="s">
        <v>49</v>
      </c>
      <c r="H13" s="52"/>
      <c r="I13" s="52"/>
      <c r="J13" s="19" t="s">
        <v>65</v>
      </c>
      <c r="K13" s="20">
        <v>2400</v>
      </c>
      <c r="L13" s="15" t="s">
        <v>66</v>
      </c>
      <c r="M13" s="17"/>
      <c r="N13" s="7"/>
      <c r="O13" s="8"/>
      <c r="P13" s="9"/>
      <c r="Q13" s="10"/>
      <c r="R13" s="22">
        <v>0</v>
      </c>
      <c r="S13" s="23">
        <f t="shared" ref="S13:S15" si="0">R13*K13</f>
        <v>0</v>
      </c>
      <c r="T13" s="23">
        <f t="shared" ref="T13:T15" si="1">S13*0.2</f>
        <v>0</v>
      </c>
      <c r="U13" s="24">
        <f t="shared" ref="U13:U15" si="2">T13+S13</f>
        <v>0</v>
      </c>
    </row>
    <row r="14" spans="1:21" ht="78" x14ac:dyDescent="0.25">
      <c r="A14" s="18" t="s">
        <v>28</v>
      </c>
      <c r="B14" s="13" t="s">
        <v>63</v>
      </c>
      <c r="C14" s="14" t="s">
        <v>52</v>
      </c>
      <c r="D14" s="13" t="s">
        <v>71</v>
      </c>
      <c r="E14" s="21" t="s">
        <v>75</v>
      </c>
      <c r="F14" s="51"/>
      <c r="G14" s="13" t="s">
        <v>49</v>
      </c>
      <c r="H14" s="52"/>
      <c r="I14" s="52"/>
      <c r="J14" s="19" t="s">
        <v>65</v>
      </c>
      <c r="K14" s="20">
        <v>7500</v>
      </c>
      <c r="L14" s="15" t="s">
        <v>66</v>
      </c>
      <c r="M14" s="17"/>
      <c r="N14" s="7"/>
      <c r="O14" s="8"/>
      <c r="P14" s="9"/>
      <c r="Q14" s="10"/>
      <c r="R14" s="22">
        <v>0</v>
      </c>
      <c r="S14" s="23">
        <f t="shared" si="0"/>
        <v>0</v>
      </c>
      <c r="T14" s="23">
        <f t="shared" si="1"/>
        <v>0</v>
      </c>
      <c r="U14" s="24">
        <f t="shared" si="2"/>
        <v>0</v>
      </c>
    </row>
    <row r="15" spans="1:21" ht="97.5" x14ac:dyDescent="0.25">
      <c r="A15" s="18" t="s">
        <v>53</v>
      </c>
      <c r="B15" s="13" t="s">
        <v>63</v>
      </c>
      <c r="C15" s="14" t="s">
        <v>54</v>
      </c>
      <c r="D15" s="13" t="s">
        <v>72</v>
      </c>
      <c r="E15" s="21" t="s">
        <v>76</v>
      </c>
      <c r="F15" s="51"/>
      <c r="G15" s="13" t="s">
        <v>49</v>
      </c>
      <c r="H15" s="52"/>
      <c r="I15" s="52"/>
      <c r="J15" s="19" t="s">
        <v>65</v>
      </c>
      <c r="K15" s="20">
        <v>15000</v>
      </c>
      <c r="L15" s="15" t="s">
        <v>66</v>
      </c>
      <c r="M15" s="17"/>
      <c r="N15" s="7"/>
      <c r="O15" s="8"/>
      <c r="P15" s="9"/>
      <c r="Q15" s="10"/>
      <c r="R15" s="22">
        <v>0</v>
      </c>
      <c r="S15" s="23">
        <f t="shared" si="0"/>
        <v>0</v>
      </c>
      <c r="T15" s="23">
        <f t="shared" si="1"/>
        <v>0</v>
      </c>
      <c r="U15" s="24">
        <f t="shared" si="2"/>
        <v>0</v>
      </c>
    </row>
    <row r="16" spans="1:21" x14ac:dyDescent="0.25">
      <c r="A16" s="44" t="s">
        <v>55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6"/>
      <c r="O16" s="46"/>
      <c r="P16" s="46"/>
      <c r="Q16" s="46"/>
      <c r="R16" s="47"/>
      <c r="S16" s="25">
        <f>SUM(S12:S15)</f>
        <v>0</v>
      </c>
      <c r="T16" s="25">
        <f>SUM(T12:T15)</f>
        <v>0</v>
      </c>
      <c r="U16" s="25">
        <f>SUM(U12:U15)</f>
        <v>0</v>
      </c>
    </row>
    <row r="17" spans="1:21" ht="48" customHeight="1" x14ac:dyDescent="0.25">
      <c r="A17" s="40" t="s">
        <v>68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2"/>
      <c r="M17" s="43" t="s">
        <v>56</v>
      </c>
      <c r="N17" s="43"/>
      <c r="O17" s="43"/>
      <c r="P17" s="43"/>
      <c r="Q17" s="43"/>
      <c r="R17" s="43"/>
      <c r="S17" s="43"/>
      <c r="T17" s="43"/>
      <c r="U17" s="43"/>
    </row>
    <row r="18" spans="1:21" ht="17.25" customHeight="1" x14ac:dyDescent="0.25">
      <c r="A18" s="48" t="s">
        <v>57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43" t="s">
        <v>56</v>
      </c>
      <c r="N18" s="43"/>
      <c r="O18" s="43"/>
      <c r="P18" s="43"/>
      <c r="Q18" s="43"/>
      <c r="R18" s="43"/>
      <c r="S18" s="43"/>
      <c r="T18" s="43"/>
      <c r="U18" s="43"/>
    </row>
    <row r="19" spans="1:21" ht="35.25" customHeight="1" x14ac:dyDescent="0.25">
      <c r="A19" s="40" t="s">
        <v>58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2"/>
      <c r="M19" s="43" t="s">
        <v>56</v>
      </c>
      <c r="N19" s="43"/>
      <c r="O19" s="43"/>
      <c r="P19" s="43"/>
      <c r="Q19" s="43"/>
      <c r="R19" s="43"/>
      <c r="S19" s="43"/>
      <c r="T19" s="43"/>
      <c r="U19" s="43"/>
    </row>
    <row r="20" spans="1:21" x14ac:dyDescent="0.25">
      <c r="A20" s="40" t="s">
        <v>59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2"/>
      <c r="M20" s="43" t="s">
        <v>56</v>
      </c>
      <c r="N20" s="43"/>
      <c r="O20" s="43"/>
      <c r="P20" s="43"/>
      <c r="Q20" s="43"/>
      <c r="R20" s="43"/>
      <c r="S20" s="43"/>
      <c r="T20" s="43"/>
      <c r="U20" s="43"/>
    </row>
    <row r="21" spans="1:21" ht="21.75" customHeight="1" x14ac:dyDescent="0.25">
      <c r="A21" s="26" t="s">
        <v>77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8"/>
    </row>
    <row r="22" spans="1:2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A23" s="12" t="s">
        <v>60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D24" t="s">
        <v>61</v>
      </c>
    </row>
  </sheetData>
  <mergeCells count="41"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2:U2"/>
    <mergeCell ref="A20:L20"/>
    <mergeCell ref="M20:U20"/>
    <mergeCell ref="A16:R16"/>
    <mergeCell ref="A17:L17"/>
    <mergeCell ref="M17:U17"/>
    <mergeCell ref="A18:L18"/>
    <mergeCell ref="M18:U18"/>
    <mergeCell ref="A19:L19"/>
    <mergeCell ref="M19:U19"/>
    <mergeCell ref="R8:R10"/>
    <mergeCell ref="F12:F15"/>
    <mergeCell ref="H12:H15"/>
    <mergeCell ref="I12:I15"/>
    <mergeCell ref="O9:O10"/>
    <mergeCell ref="G9:G10"/>
    <mergeCell ref="A21:U21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2022-08-25T14:43:06Z</dcterms:modified>
</cp:coreProperties>
</file>