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1-БНГРЭ-2022 поставка канатов стропов в 2023 году\1 Запрос\Форма 6к, 6т\"/>
    </mc:Choice>
  </mc:AlternateContent>
  <xr:revisionPtr revIDLastSave="0" documentId="13_ncr:1_{684B1FFD-C197-41EA-B1A0-2D307CF53DE0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34" i="1" l="1"/>
  <c r="S33" i="1" l="1"/>
  <c r="T33" i="1" s="1"/>
  <c r="U33" i="1" s="1"/>
  <c r="S32" i="1"/>
  <c r="T32" i="1" s="1"/>
  <c r="U32" i="1" s="1"/>
  <c r="S31" i="1"/>
  <c r="T31" i="1" s="1"/>
  <c r="U31" i="1" s="1"/>
  <c r="S30" i="1"/>
  <c r="T30" i="1" s="1"/>
  <c r="U30" i="1" s="1"/>
  <c r="S29" i="1"/>
  <c r="T29" i="1" s="1"/>
  <c r="U29" i="1" s="1"/>
  <c r="S28" i="1"/>
  <c r="T28" i="1" s="1"/>
  <c r="U28" i="1" s="1"/>
  <c r="S27" i="1"/>
  <c r="T27" i="1" s="1"/>
  <c r="U27" i="1" s="1"/>
  <c r="S26" i="1"/>
  <c r="T26" i="1" s="1"/>
  <c r="U26" i="1" s="1"/>
  <c r="S25" i="1"/>
  <c r="T25" i="1" s="1"/>
  <c r="U25" i="1" s="1"/>
  <c r="S24" i="1"/>
  <c r="T24" i="1" s="1"/>
  <c r="U24" i="1" s="1"/>
  <c r="S23" i="1"/>
  <c r="T23" i="1" s="1"/>
  <c r="U23" i="1" s="1"/>
  <c r="S22" i="1"/>
  <c r="T22" i="1" s="1"/>
  <c r="U22" i="1" s="1"/>
  <c r="S21" i="1"/>
  <c r="T21" i="1" s="1"/>
  <c r="U21" i="1" s="1"/>
  <c r="S20" i="1"/>
  <c r="T20" i="1" s="1"/>
  <c r="U20" i="1" s="1"/>
  <c r="S19" i="1"/>
  <c r="T19" i="1" s="1"/>
  <c r="U19" i="1" s="1"/>
  <c r="S18" i="1"/>
  <c r="T18" i="1" s="1"/>
  <c r="U18" i="1" s="1"/>
  <c r="S17" i="1"/>
  <c r="T17" i="1" s="1"/>
  <c r="U17" i="1" s="1"/>
  <c r="S14" i="1" l="1"/>
  <c r="T14" i="1" s="1"/>
  <c r="U14" i="1" s="1"/>
  <c r="S16" i="1"/>
  <c r="T16" i="1" s="1"/>
  <c r="U16" i="1" s="1"/>
  <c r="S15" i="1"/>
  <c r="T15" i="1" s="1"/>
  <c r="U15" i="1" s="1"/>
  <c r="S13" i="1"/>
  <c r="T13" i="1" s="1"/>
  <c r="U13" i="1" s="1"/>
  <c r="S12" i="1" l="1"/>
  <c r="T12" i="1" l="1"/>
  <c r="T34" i="1" s="1"/>
  <c r="U12" i="1" l="1"/>
  <c r="U34" i="1" s="1"/>
</calcChain>
</file>

<file path=xl/sharedStrings.xml><?xml version="1.0" encoding="utf-8"?>
<sst xmlns="http://schemas.openxmlformats.org/spreadsheetml/2006/main" count="219" uniqueCount="111">
  <si>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</si>
  <si>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</si>
  <si>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</si>
  <si>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</si>
  <si>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</si>
  <si>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</si>
  <si>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</si>
  <si>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</si>
  <si>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</si>
  <si>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</si>
  <si>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</si>
  <si>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</si>
  <si>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</si>
  <si>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</si>
  <si>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</si>
  <si>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</si>
  <si>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</si>
  <si>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</si>
  <si>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</si>
  <si>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</si>
  <si>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</si>
  <si>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</si>
  <si>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</si>
  <si>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</si>
  <si>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</si>
  <si>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</si>
  <si>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</si>
  <si>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</si>
  <si>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</si>
  <si>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</si>
  <si>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</si>
  <si>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</si>
  <si>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</si>
  <si>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</si>
  <si>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</si>
  <si>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</si>
  <si>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</si>
  <si>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</si>
  <si>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</si>
  <si>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</si>
  <si>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</si>
  <si>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</si>
  <si>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</si>
  <si>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</si>
  <si>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</si>
  <si>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</si>
  <si>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</si>
  <si>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</si>
  <si>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</si>
  <si>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</si>
  <si>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</si>
  <si>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</si>
  <si>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</si>
  <si>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</si>
  <si>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</si>
  <si>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</si>
  <si>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</si>
  <si>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Базис поставки:  DAP ЯНАО, г. Новый Уренгой, п. Коротчаево</t>
  </si>
  <si>
    <t>м</t>
  </si>
  <si>
    <t>Отдел главного механика</t>
  </si>
  <si>
    <t>Служба по вышкостроению, обустройству месторождени</t>
  </si>
  <si>
    <t>Форма 6.6к «Коммерческое предложение»</t>
  </si>
  <si>
    <t>Зажим канатный тросовый под канат диаметром 15 мм DIN 1142</t>
  </si>
  <si>
    <t>Зажим канатный тросовый под канат диаметром 18 мм DIN 1142</t>
  </si>
  <si>
    <t>Зажим канатный тросовый под канат диаметром 22 мм DIN 1142</t>
  </si>
  <si>
    <t>Зажим канатный тросовый под канат диаметром 32 мм DIN 1142</t>
  </si>
  <si>
    <t>Зажим канатный тросовый под канат диаметром 6 мм DIN 1142</t>
  </si>
  <si>
    <t>Зажим канатный тросовый под канат диаметром 8 мм DIN 1142</t>
  </si>
  <si>
    <t>Захват для бочек 3СЭС1-0,5</t>
  </si>
  <si>
    <t>Канат пеньковый диаметром 16 мм</t>
  </si>
  <si>
    <t>Канат пеньковый диаметром 22 мм</t>
  </si>
  <si>
    <t>Канат пеньковый диаметром 26 мм</t>
  </si>
  <si>
    <t>Коуш 45</t>
  </si>
  <si>
    <t>Коуш 56</t>
  </si>
  <si>
    <t>Крюк самозакрывающийся с вертлюгом грузоподъёмностью 5,3 тонны</t>
  </si>
  <si>
    <t>Строп грузовой цепной четырехветвевой 4СЦ 17х6000</t>
  </si>
  <si>
    <t>Строп грузовой цепной четырехветвевой 4СЦ 4,25х3000</t>
  </si>
  <si>
    <t>Строп грузовой канатный двухпетлевой УСК1 1х1000</t>
  </si>
  <si>
    <t>Строп грузовой канатный двухпетлевой УСК1 3,2х2000</t>
  </si>
  <si>
    <t>Строп грузовой канатный двухпетлевой УСК1 5,0х4000</t>
  </si>
  <si>
    <t>Строп грузовой канатный двухпетлевой УСК1 6,3х6000</t>
  </si>
  <si>
    <t>Строп грузовой текстильный ленточный петлевой СТЛП 2,0х1000</t>
  </si>
  <si>
    <t>Строп грузовой текстильный ленточный петлевой СТЛП 3х3000</t>
  </si>
  <si>
    <t>Строп грузовой текстильный ленточный петлевой СТЛП 6,0х6000</t>
  </si>
  <si>
    <t>шт</t>
  </si>
  <si>
    <t>Производственно-технологический отдел</t>
  </si>
  <si>
    <t>Отдел автотранспорта и перевозок</t>
  </si>
  <si>
    <t>13110000116</t>
  </si>
  <si>
    <t>13110000007</t>
  </si>
  <si>
    <t>13110000027</t>
  </si>
  <si>
    <t>13110000124</t>
  </si>
  <si>
    <t>13110000029</t>
  </si>
  <si>
    <t>13110000030</t>
  </si>
  <si>
    <t>11020900001</t>
  </si>
  <si>
    <t>15060000013</t>
  </si>
  <si>
    <t>15060000008</t>
  </si>
  <si>
    <t>15060000005</t>
  </si>
  <si>
    <t>13110000033</t>
  </si>
  <si>
    <t>13110000010</t>
  </si>
  <si>
    <t>13110000151</t>
  </si>
  <si>
    <t>15060300003</t>
  </si>
  <si>
    <t>15060200060</t>
  </si>
  <si>
    <t>15060200019</t>
  </si>
  <si>
    <t>15060200081</t>
  </si>
  <si>
    <t>15060200043</t>
  </si>
  <si>
    <t>15060200117</t>
  </si>
  <si>
    <t>15060200083</t>
  </si>
  <si>
    <t>15060200064</t>
  </si>
  <si>
    <t>15060200039</t>
  </si>
  <si>
    <t>ПДО  81-БНГРЭ-2022 Лот 6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</si>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</sst>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 wrapText="1"/>
    </xf>
    <xf numFmtId="4" fontId="7" fillId="5" borderId="4" xfId="0" applyNumberFormat="1" applyFont="1" applyFill="1" applyBorder="1" applyAlignment="1">
      <alignment horizontal="right" vertical="center"/>
    </xf>
    <xf numFmtId="0" fontId="10" fillId="6" borderId="4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topLeftCell="A26" zoomScaleNormal="100" workbookViewId="0">
      <selection activeCell="M35" sqref="M35:U35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2851562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7" t="s">
        <v>61</v>
      </c>
      <c r="R1" s="37"/>
      <c r="S1" s="37"/>
      <c r="T1" s="37"/>
      <c r="U1" s="37"/>
    </row>
    <row r="2" spans="1:2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x14ac:dyDescent="0.25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109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9" t="s">
        <v>3</v>
      </c>
      <c r="B7" s="40" t="s">
        <v>4</v>
      </c>
      <c r="C7" s="40" t="s">
        <v>5</v>
      </c>
      <c r="D7" s="41" t="s">
        <v>6</v>
      </c>
      <c r="E7" s="41"/>
      <c r="F7" s="41"/>
      <c r="G7" s="41"/>
      <c r="H7" s="41"/>
      <c r="I7" s="41"/>
      <c r="J7" s="41"/>
      <c r="K7" s="41"/>
      <c r="L7" s="41"/>
      <c r="M7" s="42" t="s">
        <v>7</v>
      </c>
      <c r="N7" s="43"/>
      <c r="O7" s="43"/>
      <c r="P7" s="43"/>
      <c r="Q7" s="43"/>
      <c r="R7" s="43"/>
      <c r="S7" s="43"/>
      <c r="T7" s="43"/>
      <c r="U7" s="43"/>
    </row>
    <row r="8" spans="1:21" x14ac:dyDescent="0.25">
      <c r="A8" s="39"/>
      <c r="B8" s="40"/>
      <c r="C8" s="40"/>
      <c r="D8" s="41" t="s">
        <v>8</v>
      </c>
      <c r="E8" s="41"/>
      <c r="F8" s="41"/>
      <c r="G8" s="41"/>
      <c r="H8" s="39" t="s">
        <v>9</v>
      </c>
      <c r="I8" s="39" t="s">
        <v>10</v>
      </c>
      <c r="J8" s="40" t="s">
        <v>11</v>
      </c>
      <c r="K8" s="40" t="s">
        <v>12</v>
      </c>
      <c r="L8" s="50" t="s">
        <v>55</v>
      </c>
      <c r="M8" s="51" t="s">
        <v>13</v>
      </c>
      <c r="N8" s="52"/>
      <c r="O8" s="52"/>
      <c r="P8" s="52"/>
      <c r="Q8" s="52"/>
      <c r="R8" s="44" t="s">
        <v>14</v>
      </c>
      <c r="S8" s="44" t="s">
        <v>15</v>
      </c>
      <c r="T8" s="44" t="s">
        <v>16</v>
      </c>
      <c r="U8" s="44" t="s">
        <v>17</v>
      </c>
    </row>
    <row r="9" spans="1:21" x14ac:dyDescent="0.25">
      <c r="A9" s="39"/>
      <c r="B9" s="40"/>
      <c r="C9" s="40"/>
      <c r="D9" s="45" t="s">
        <v>18</v>
      </c>
      <c r="E9" s="45" t="s">
        <v>19</v>
      </c>
      <c r="F9" s="45" t="s">
        <v>20</v>
      </c>
      <c r="G9" s="45" t="s">
        <v>21</v>
      </c>
      <c r="H9" s="39"/>
      <c r="I9" s="39"/>
      <c r="J9" s="40"/>
      <c r="K9" s="40"/>
      <c r="L9" s="50"/>
      <c r="M9" s="49" t="s">
        <v>19</v>
      </c>
      <c r="N9" s="48" t="s">
        <v>22</v>
      </c>
      <c r="O9" s="48" t="s">
        <v>21</v>
      </c>
      <c r="P9" s="53" t="s">
        <v>23</v>
      </c>
      <c r="Q9" s="54" t="s">
        <v>24</v>
      </c>
      <c r="R9" s="44"/>
      <c r="S9" s="44"/>
      <c r="T9" s="44"/>
      <c r="U9" s="44"/>
    </row>
    <row r="10" spans="1:21" ht="66" customHeight="1" x14ac:dyDescent="0.25">
      <c r="A10" s="39"/>
      <c r="B10" s="40"/>
      <c r="C10" s="40"/>
      <c r="D10" s="45"/>
      <c r="E10" s="45"/>
      <c r="F10" s="45"/>
      <c r="G10" s="45"/>
      <c r="H10" s="39"/>
      <c r="I10" s="39"/>
      <c r="J10" s="40"/>
      <c r="K10" s="40"/>
      <c r="L10" s="50"/>
      <c r="M10" s="49"/>
      <c r="N10" s="48"/>
      <c r="O10" s="48"/>
      <c r="P10" s="53"/>
      <c r="Q10" s="54"/>
      <c r="R10" s="44"/>
      <c r="S10" s="44"/>
      <c r="T10" s="44"/>
      <c r="U10" s="44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9" t="s">
        <v>37</v>
      </c>
      <c r="N11" s="13" t="s">
        <v>38</v>
      </c>
      <c r="O11" s="13" t="s">
        <v>39</v>
      </c>
      <c r="P11" s="13" t="s">
        <v>40</v>
      </c>
      <c r="Q11" s="13" t="s">
        <v>41</v>
      </c>
      <c r="R11" s="13" t="s">
        <v>42</v>
      </c>
      <c r="S11" s="13" t="s">
        <v>43</v>
      </c>
      <c r="T11" s="13" t="s">
        <v>44</v>
      </c>
      <c r="U11" s="13" t="s">
        <v>45</v>
      </c>
    </row>
    <row r="12" spans="1:21" ht="57" x14ac:dyDescent="0.25">
      <c r="A12" s="11" t="s">
        <v>25</v>
      </c>
      <c r="B12" s="7" t="s">
        <v>59</v>
      </c>
      <c r="C12" s="8"/>
      <c r="D12" s="7" t="s">
        <v>87</v>
      </c>
      <c r="E12" s="22" t="s">
        <v>62</v>
      </c>
      <c r="F12" s="47" t="s">
        <v>46</v>
      </c>
      <c r="G12" s="7" t="s">
        <v>47</v>
      </c>
      <c r="H12" s="14" t="s">
        <v>48</v>
      </c>
      <c r="I12" s="14" t="s">
        <v>48</v>
      </c>
      <c r="J12" s="10" t="s">
        <v>84</v>
      </c>
      <c r="K12" s="23">
        <v>25</v>
      </c>
      <c r="L12" s="24">
        <v>44927</v>
      </c>
      <c r="M12" s="15"/>
      <c r="N12" s="15"/>
      <c r="O12" s="15"/>
      <c r="P12" s="16"/>
      <c r="Q12" s="17"/>
      <c r="R12" s="18">
        <v>0</v>
      </c>
      <c r="S12" s="19">
        <f t="shared" ref="S12:S33" si="0">R12*K12</f>
        <v>0</v>
      </c>
      <c r="T12" s="19">
        <f t="shared" ref="T12:T33" si="1">S12*0.2</f>
        <v>0</v>
      </c>
      <c r="U12" s="20">
        <f t="shared" ref="U12:U33" si="2">T12+S12</f>
        <v>0</v>
      </c>
    </row>
    <row r="13" spans="1:21" ht="57" x14ac:dyDescent="0.25">
      <c r="A13" s="11">
        <v>2</v>
      </c>
      <c r="B13" s="7" t="s">
        <v>59</v>
      </c>
      <c r="C13" s="8"/>
      <c r="D13" s="7" t="s">
        <v>88</v>
      </c>
      <c r="E13" s="22" t="s">
        <v>63</v>
      </c>
      <c r="F13" s="47"/>
      <c r="G13" s="7" t="s">
        <v>47</v>
      </c>
      <c r="H13" s="14" t="s">
        <v>48</v>
      </c>
      <c r="I13" s="14" t="s">
        <v>48</v>
      </c>
      <c r="J13" s="10" t="s">
        <v>84</v>
      </c>
      <c r="K13" s="23">
        <v>25</v>
      </c>
      <c r="L13" s="24">
        <v>44927</v>
      </c>
      <c r="M13" s="15"/>
      <c r="N13" s="15"/>
      <c r="O13" s="15"/>
      <c r="P13" s="16"/>
      <c r="Q13" s="17"/>
      <c r="R13" s="18">
        <v>0</v>
      </c>
      <c r="S13" s="19">
        <f t="shared" si="0"/>
        <v>0</v>
      </c>
      <c r="T13" s="19">
        <f t="shared" si="1"/>
        <v>0</v>
      </c>
      <c r="U13" s="20">
        <f t="shared" si="2"/>
        <v>0</v>
      </c>
    </row>
    <row r="14" spans="1:21" ht="57" x14ac:dyDescent="0.25">
      <c r="A14" s="11">
        <v>3</v>
      </c>
      <c r="B14" s="7" t="s">
        <v>59</v>
      </c>
      <c r="C14" s="8"/>
      <c r="D14" s="7" t="s">
        <v>89</v>
      </c>
      <c r="E14" s="22" t="s">
        <v>64</v>
      </c>
      <c r="F14" s="47"/>
      <c r="G14" s="7" t="s">
        <v>47</v>
      </c>
      <c r="H14" s="14" t="s">
        <v>48</v>
      </c>
      <c r="I14" s="14" t="s">
        <v>48</v>
      </c>
      <c r="J14" s="10" t="s">
        <v>84</v>
      </c>
      <c r="K14" s="23">
        <v>15</v>
      </c>
      <c r="L14" s="24">
        <v>44927</v>
      </c>
      <c r="M14" s="15"/>
      <c r="N14" s="15"/>
      <c r="O14" s="15"/>
      <c r="P14" s="16"/>
      <c r="Q14" s="17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57" x14ac:dyDescent="0.25">
      <c r="A15" s="11">
        <v>4</v>
      </c>
      <c r="B15" s="7" t="s">
        <v>85</v>
      </c>
      <c r="C15" s="8"/>
      <c r="D15" s="7" t="s">
        <v>90</v>
      </c>
      <c r="E15" s="22" t="s">
        <v>65</v>
      </c>
      <c r="F15" s="47"/>
      <c r="G15" s="7" t="s">
        <v>47</v>
      </c>
      <c r="H15" s="14" t="s">
        <v>48</v>
      </c>
      <c r="I15" s="14" t="s">
        <v>48</v>
      </c>
      <c r="J15" s="10" t="s">
        <v>84</v>
      </c>
      <c r="K15" s="23">
        <v>6</v>
      </c>
      <c r="L15" s="24">
        <v>44927</v>
      </c>
      <c r="M15" s="15"/>
      <c r="N15" s="15"/>
      <c r="O15" s="15"/>
      <c r="P15" s="16"/>
      <c r="Q15" s="17"/>
      <c r="R15" s="18">
        <v>0</v>
      </c>
      <c r="S15" s="19">
        <f t="shared" si="0"/>
        <v>0</v>
      </c>
      <c r="T15" s="19">
        <f t="shared" si="1"/>
        <v>0</v>
      </c>
      <c r="U15" s="20">
        <f t="shared" si="2"/>
        <v>0</v>
      </c>
    </row>
    <row r="16" spans="1:21" ht="57" x14ac:dyDescent="0.25">
      <c r="A16" s="11">
        <v>5</v>
      </c>
      <c r="B16" s="7" t="s">
        <v>59</v>
      </c>
      <c r="C16" s="8"/>
      <c r="D16" s="7" t="s">
        <v>91</v>
      </c>
      <c r="E16" s="22" t="s">
        <v>66</v>
      </c>
      <c r="F16" s="47"/>
      <c r="G16" s="7" t="s">
        <v>47</v>
      </c>
      <c r="H16" s="14" t="s">
        <v>48</v>
      </c>
      <c r="I16" s="14" t="s">
        <v>48</v>
      </c>
      <c r="J16" s="10" t="s">
        <v>84</v>
      </c>
      <c r="K16" s="23">
        <v>15</v>
      </c>
      <c r="L16" s="24">
        <v>44927</v>
      </c>
      <c r="M16" s="15"/>
      <c r="N16" s="15"/>
      <c r="O16" s="15"/>
      <c r="P16" s="16"/>
      <c r="Q16" s="17"/>
      <c r="R16" s="18">
        <v>0</v>
      </c>
      <c r="S16" s="19">
        <f t="shared" si="0"/>
        <v>0</v>
      </c>
      <c r="T16" s="19">
        <f t="shared" si="1"/>
        <v>0</v>
      </c>
      <c r="U16" s="20">
        <f t="shared" si="2"/>
        <v>0</v>
      </c>
    </row>
    <row r="17" spans="1:21" ht="68.25" x14ac:dyDescent="0.25">
      <c r="A17" s="11">
        <v>6</v>
      </c>
      <c r="B17" s="7" t="s">
        <v>60</v>
      </c>
      <c r="C17" s="8"/>
      <c r="D17" s="7" t="s">
        <v>92</v>
      </c>
      <c r="E17" s="22" t="s">
        <v>67</v>
      </c>
      <c r="F17" s="47"/>
      <c r="G17" s="7" t="s">
        <v>47</v>
      </c>
      <c r="H17" s="14" t="s">
        <v>48</v>
      </c>
      <c r="I17" s="14" t="s">
        <v>48</v>
      </c>
      <c r="J17" s="10" t="s">
        <v>84</v>
      </c>
      <c r="K17" s="23">
        <v>10</v>
      </c>
      <c r="L17" s="24">
        <v>44927</v>
      </c>
      <c r="M17" s="15"/>
      <c r="N17" s="15"/>
      <c r="O17" s="15"/>
      <c r="P17" s="16"/>
      <c r="Q17" s="17"/>
      <c r="R17" s="18">
        <v>0</v>
      </c>
      <c r="S17" s="19">
        <f t="shared" si="0"/>
        <v>0</v>
      </c>
      <c r="T17" s="19">
        <f t="shared" si="1"/>
        <v>0</v>
      </c>
      <c r="U17" s="20">
        <f t="shared" si="2"/>
        <v>0</v>
      </c>
    </row>
    <row r="18" spans="1:21" ht="57" x14ac:dyDescent="0.25">
      <c r="A18" s="11">
        <v>7</v>
      </c>
      <c r="B18" s="7" t="s">
        <v>85</v>
      </c>
      <c r="C18" s="8"/>
      <c r="D18" s="7" t="s">
        <v>93</v>
      </c>
      <c r="E18" s="22" t="s">
        <v>68</v>
      </c>
      <c r="F18" s="47"/>
      <c r="G18" s="7" t="s">
        <v>47</v>
      </c>
      <c r="H18" s="14" t="s">
        <v>48</v>
      </c>
      <c r="I18" s="14" t="s">
        <v>48</v>
      </c>
      <c r="J18" s="10" t="s">
        <v>84</v>
      </c>
      <c r="K18" s="23">
        <v>1</v>
      </c>
      <c r="L18" s="24">
        <v>44927</v>
      </c>
      <c r="M18" s="15"/>
      <c r="N18" s="15"/>
      <c r="O18" s="15"/>
      <c r="P18" s="16"/>
      <c r="Q18" s="17"/>
      <c r="R18" s="18">
        <v>0</v>
      </c>
      <c r="S18" s="19">
        <f t="shared" si="0"/>
        <v>0</v>
      </c>
      <c r="T18" s="19">
        <f t="shared" si="1"/>
        <v>0</v>
      </c>
      <c r="U18" s="20">
        <f t="shared" si="2"/>
        <v>0</v>
      </c>
    </row>
    <row r="19" spans="1:21" ht="57" x14ac:dyDescent="0.25">
      <c r="A19" s="11">
        <v>8</v>
      </c>
      <c r="B19" s="7" t="s">
        <v>85</v>
      </c>
      <c r="C19" s="8"/>
      <c r="D19" s="7" t="s">
        <v>94</v>
      </c>
      <c r="E19" s="22" t="s">
        <v>69</v>
      </c>
      <c r="F19" s="47"/>
      <c r="G19" s="7" t="s">
        <v>47</v>
      </c>
      <c r="H19" s="14" t="s">
        <v>48</v>
      </c>
      <c r="I19" s="14" t="s">
        <v>48</v>
      </c>
      <c r="J19" s="10" t="s">
        <v>58</v>
      </c>
      <c r="K19" s="23">
        <v>30</v>
      </c>
      <c r="L19" s="24">
        <v>44927</v>
      </c>
      <c r="M19" s="15"/>
      <c r="N19" s="15"/>
      <c r="O19" s="15"/>
      <c r="P19" s="16"/>
      <c r="Q19" s="17"/>
      <c r="R19" s="18">
        <v>0</v>
      </c>
      <c r="S19" s="19">
        <f t="shared" si="0"/>
        <v>0</v>
      </c>
      <c r="T19" s="19">
        <f t="shared" si="1"/>
        <v>0</v>
      </c>
      <c r="U19" s="20">
        <f t="shared" si="2"/>
        <v>0</v>
      </c>
    </row>
    <row r="20" spans="1:21" ht="57" x14ac:dyDescent="0.25">
      <c r="A20" s="11">
        <v>9</v>
      </c>
      <c r="B20" s="7" t="s">
        <v>85</v>
      </c>
      <c r="C20" s="8"/>
      <c r="D20" s="7" t="s">
        <v>95</v>
      </c>
      <c r="E20" s="22" t="s">
        <v>70</v>
      </c>
      <c r="F20" s="47"/>
      <c r="G20" s="7" t="s">
        <v>47</v>
      </c>
      <c r="H20" s="14" t="s">
        <v>48</v>
      </c>
      <c r="I20" s="14" t="s">
        <v>48</v>
      </c>
      <c r="J20" s="10" t="s">
        <v>58</v>
      </c>
      <c r="K20" s="23">
        <v>30</v>
      </c>
      <c r="L20" s="24">
        <v>44927</v>
      </c>
      <c r="M20" s="15"/>
      <c r="N20" s="15"/>
      <c r="O20" s="15"/>
      <c r="P20" s="16"/>
      <c r="Q20" s="17"/>
      <c r="R20" s="18">
        <v>0</v>
      </c>
      <c r="S20" s="19">
        <f t="shared" si="0"/>
        <v>0</v>
      </c>
      <c r="T20" s="19">
        <f t="shared" si="1"/>
        <v>0</v>
      </c>
      <c r="U20" s="20">
        <f t="shared" si="2"/>
        <v>0</v>
      </c>
    </row>
    <row r="21" spans="1:21" ht="57" x14ac:dyDescent="0.25">
      <c r="A21" s="11">
        <v>10</v>
      </c>
      <c r="B21" s="7" t="s">
        <v>85</v>
      </c>
      <c r="C21" s="8"/>
      <c r="D21" s="7" t="s">
        <v>96</v>
      </c>
      <c r="E21" s="22" t="s">
        <v>71</v>
      </c>
      <c r="F21" s="47"/>
      <c r="G21" s="7" t="s">
        <v>47</v>
      </c>
      <c r="H21" s="14" t="s">
        <v>48</v>
      </c>
      <c r="I21" s="14" t="s">
        <v>48</v>
      </c>
      <c r="J21" s="10" t="s">
        <v>58</v>
      </c>
      <c r="K21" s="23">
        <v>35</v>
      </c>
      <c r="L21" s="24">
        <v>44927</v>
      </c>
      <c r="M21" s="15"/>
      <c r="N21" s="15"/>
      <c r="O21" s="15"/>
      <c r="P21" s="16"/>
      <c r="Q21" s="17"/>
      <c r="R21" s="18">
        <v>0</v>
      </c>
      <c r="S21" s="19">
        <f t="shared" si="0"/>
        <v>0</v>
      </c>
      <c r="T21" s="19">
        <f t="shared" si="1"/>
        <v>0</v>
      </c>
      <c r="U21" s="20">
        <f t="shared" si="2"/>
        <v>0</v>
      </c>
    </row>
    <row r="22" spans="1:21" ht="57" x14ac:dyDescent="0.25">
      <c r="A22" s="11">
        <v>11</v>
      </c>
      <c r="B22" s="7" t="s">
        <v>59</v>
      </c>
      <c r="C22" s="8"/>
      <c r="D22" s="7" t="s">
        <v>97</v>
      </c>
      <c r="E22" s="22" t="s">
        <v>72</v>
      </c>
      <c r="F22" s="47"/>
      <c r="G22" s="7" t="s">
        <v>47</v>
      </c>
      <c r="H22" s="14" t="s">
        <v>48</v>
      </c>
      <c r="I22" s="14" t="s">
        <v>48</v>
      </c>
      <c r="J22" s="10" t="s">
        <v>84</v>
      </c>
      <c r="K22" s="23">
        <v>20</v>
      </c>
      <c r="L22" s="24">
        <v>44927</v>
      </c>
      <c r="M22" s="15"/>
      <c r="N22" s="15"/>
      <c r="O22" s="15"/>
      <c r="P22" s="16"/>
      <c r="Q22" s="17"/>
      <c r="R22" s="18">
        <v>0</v>
      </c>
      <c r="S22" s="19">
        <f t="shared" si="0"/>
        <v>0</v>
      </c>
      <c r="T22" s="19">
        <f t="shared" si="1"/>
        <v>0</v>
      </c>
      <c r="U22" s="20">
        <f t="shared" si="2"/>
        <v>0</v>
      </c>
    </row>
    <row r="23" spans="1:21" ht="57" x14ac:dyDescent="0.25">
      <c r="A23" s="11">
        <v>12</v>
      </c>
      <c r="B23" s="7" t="s">
        <v>59</v>
      </c>
      <c r="C23" s="8"/>
      <c r="D23" s="7" t="s">
        <v>98</v>
      </c>
      <c r="E23" s="22" t="s">
        <v>73</v>
      </c>
      <c r="F23" s="47"/>
      <c r="G23" s="7" t="s">
        <v>47</v>
      </c>
      <c r="H23" s="14" t="s">
        <v>48</v>
      </c>
      <c r="I23" s="14" t="s">
        <v>48</v>
      </c>
      <c r="J23" s="10" t="s">
        <v>84</v>
      </c>
      <c r="K23" s="23">
        <v>10</v>
      </c>
      <c r="L23" s="24">
        <v>44927</v>
      </c>
      <c r="M23" s="15"/>
      <c r="N23" s="15"/>
      <c r="O23" s="15"/>
      <c r="P23" s="16"/>
      <c r="Q23" s="17"/>
      <c r="R23" s="18">
        <v>0</v>
      </c>
      <c r="S23" s="19">
        <f t="shared" si="0"/>
        <v>0</v>
      </c>
      <c r="T23" s="19">
        <f t="shared" si="1"/>
        <v>0</v>
      </c>
      <c r="U23" s="20">
        <f t="shared" si="2"/>
        <v>0</v>
      </c>
    </row>
    <row r="24" spans="1:21" ht="57" x14ac:dyDescent="0.25">
      <c r="A24" s="11">
        <v>13</v>
      </c>
      <c r="B24" s="7" t="s">
        <v>59</v>
      </c>
      <c r="C24" s="8"/>
      <c r="D24" s="7" t="s">
        <v>99</v>
      </c>
      <c r="E24" s="22" t="s">
        <v>74</v>
      </c>
      <c r="F24" s="47"/>
      <c r="G24" s="7" t="s">
        <v>47</v>
      </c>
      <c r="H24" s="14" t="s">
        <v>48</v>
      </c>
      <c r="I24" s="14" t="s">
        <v>48</v>
      </c>
      <c r="J24" s="10" t="s">
        <v>84</v>
      </c>
      <c r="K24" s="23">
        <v>1</v>
      </c>
      <c r="L24" s="24">
        <v>44927</v>
      </c>
      <c r="M24" s="15"/>
      <c r="N24" s="15"/>
      <c r="O24" s="15"/>
      <c r="P24" s="16"/>
      <c r="Q24" s="17"/>
      <c r="R24" s="18">
        <v>0</v>
      </c>
      <c r="S24" s="19">
        <f t="shared" si="0"/>
        <v>0</v>
      </c>
      <c r="T24" s="19">
        <f t="shared" si="1"/>
        <v>0</v>
      </c>
      <c r="U24" s="20">
        <f t="shared" si="2"/>
        <v>0</v>
      </c>
    </row>
    <row r="25" spans="1:21" ht="57" x14ac:dyDescent="0.25">
      <c r="A25" s="11">
        <v>14</v>
      </c>
      <c r="B25" s="7" t="s">
        <v>86</v>
      </c>
      <c r="C25" s="8"/>
      <c r="D25" s="7" t="s">
        <v>100</v>
      </c>
      <c r="E25" s="22" t="s">
        <v>75</v>
      </c>
      <c r="F25" s="47"/>
      <c r="G25" s="7" t="s">
        <v>47</v>
      </c>
      <c r="H25" s="14" t="s">
        <v>48</v>
      </c>
      <c r="I25" s="14" t="s">
        <v>48</v>
      </c>
      <c r="J25" s="10" t="s">
        <v>84</v>
      </c>
      <c r="K25" s="23">
        <v>2</v>
      </c>
      <c r="L25" s="24">
        <v>44927</v>
      </c>
      <c r="M25" s="15"/>
      <c r="N25" s="15"/>
      <c r="O25" s="15"/>
      <c r="P25" s="16"/>
      <c r="Q25" s="17"/>
      <c r="R25" s="18">
        <v>0</v>
      </c>
      <c r="S25" s="19">
        <f t="shared" si="0"/>
        <v>0</v>
      </c>
      <c r="T25" s="19">
        <f t="shared" si="1"/>
        <v>0</v>
      </c>
      <c r="U25" s="20">
        <f t="shared" si="2"/>
        <v>0</v>
      </c>
    </row>
    <row r="26" spans="1:21" ht="57" x14ac:dyDescent="0.25">
      <c r="A26" s="11">
        <v>15</v>
      </c>
      <c r="B26" s="7" t="s">
        <v>85</v>
      </c>
      <c r="C26" s="8"/>
      <c r="D26" s="7" t="s">
        <v>101</v>
      </c>
      <c r="E26" s="22" t="s">
        <v>76</v>
      </c>
      <c r="F26" s="47"/>
      <c r="G26" s="7" t="s">
        <v>47</v>
      </c>
      <c r="H26" s="14" t="s">
        <v>48</v>
      </c>
      <c r="I26" s="14" t="s">
        <v>48</v>
      </c>
      <c r="J26" s="10" t="s">
        <v>84</v>
      </c>
      <c r="K26" s="23">
        <v>1</v>
      </c>
      <c r="L26" s="24">
        <v>44927</v>
      </c>
      <c r="M26" s="15"/>
      <c r="N26" s="15"/>
      <c r="O26" s="15"/>
      <c r="P26" s="16"/>
      <c r="Q26" s="17"/>
      <c r="R26" s="18">
        <v>0</v>
      </c>
      <c r="S26" s="19">
        <f t="shared" si="0"/>
        <v>0</v>
      </c>
      <c r="T26" s="19">
        <f t="shared" si="1"/>
        <v>0</v>
      </c>
      <c r="U26" s="20">
        <f t="shared" si="2"/>
        <v>0</v>
      </c>
    </row>
    <row r="27" spans="1:21" ht="57" x14ac:dyDescent="0.25">
      <c r="A27" s="11">
        <v>16</v>
      </c>
      <c r="B27" s="7" t="s">
        <v>85</v>
      </c>
      <c r="C27" s="8"/>
      <c r="D27" s="7" t="s">
        <v>102</v>
      </c>
      <c r="E27" s="22" t="s">
        <v>77</v>
      </c>
      <c r="F27" s="47"/>
      <c r="G27" s="7" t="s">
        <v>47</v>
      </c>
      <c r="H27" s="14" t="s">
        <v>48</v>
      </c>
      <c r="I27" s="14" t="s">
        <v>48</v>
      </c>
      <c r="J27" s="10" t="s">
        <v>84</v>
      </c>
      <c r="K27" s="23">
        <v>4</v>
      </c>
      <c r="L27" s="24">
        <v>44927</v>
      </c>
      <c r="M27" s="15"/>
      <c r="N27" s="15"/>
      <c r="O27" s="15"/>
      <c r="P27" s="16"/>
      <c r="Q27" s="17"/>
      <c r="R27" s="18">
        <v>0</v>
      </c>
      <c r="S27" s="19">
        <f t="shared" si="0"/>
        <v>0</v>
      </c>
      <c r="T27" s="19">
        <f t="shared" si="1"/>
        <v>0</v>
      </c>
      <c r="U27" s="20">
        <f t="shared" si="2"/>
        <v>0</v>
      </c>
    </row>
    <row r="28" spans="1:21" ht="57" x14ac:dyDescent="0.25">
      <c r="A28" s="11">
        <v>17</v>
      </c>
      <c r="B28" s="7" t="s">
        <v>85</v>
      </c>
      <c r="C28" s="8"/>
      <c r="D28" s="7" t="s">
        <v>103</v>
      </c>
      <c r="E28" s="22" t="s">
        <v>78</v>
      </c>
      <c r="F28" s="47"/>
      <c r="G28" s="7" t="s">
        <v>47</v>
      </c>
      <c r="H28" s="14" t="s">
        <v>48</v>
      </c>
      <c r="I28" s="14" t="s">
        <v>48</v>
      </c>
      <c r="J28" s="10" t="s">
        <v>84</v>
      </c>
      <c r="K28" s="23">
        <v>4</v>
      </c>
      <c r="L28" s="24">
        <v>44927</v>
      </c>
      <c r="M28" s="15"/>
      <c r="N28" s="15"/>
      <c r="O28" s="15"/>
      <c r="P28" s="16"/>
      <c r="Q28" s="17"/>
      <c r="R28" s="18">
        <v>0</v>
      </c>
      <c r="S28" s="19">
        <f t="shared" si="0"/>
        <v>0</v>
      </c>
      <c r="T28" s="19">
        <f t="shared" si="1"/>
        <v>0</v>
      </c>
      <c r="U28" s="20">
        <f t="shared" si="2"/>
        <v>0</v>
      </c>
    </row>
    <row r="29" spans="1:21" ht="57" x14ac:dyDescent="0.25">
      <c r="A29" s="11">
        <v>18</v>
      </c>
      <c r="B29" s="7" t="s">
        <v>85</v>
      </c>
      <c r="C29" s="8"/>
      <c r="D29" s="7" t="s">
        <v>104</v>
      </c>
      <c r="E29" s="22" t="s">
        <v>79</v>
      </c>
      <c r="F29" s="47"/>
      <c r="G29" s="7" t="s">
        <v>47</v>
      </c>
      <c r="H29" s="14" t="s">
        <v>48</v>
      </c>
      <c r="I29" s="14" t="s">
        <v>48</v>
      </c>
      <c r="J29" s="10" t="s">
        <v>84</v>
      </c>
      <c r="K29" s="23">
        <v>4</v>
      </c>
      <c r="L29" s="24">
        <v>44927</v>
      </c>
      <c r="M29" s="15"/>
      <c r="N29" s="15"/>
      <c r="O29" s="15"/>
      <c r="P29" s="16"/>
      <c r="Q29" s="17"/>
      <c r="R29" s="18">
        <v>0</v>
      </c>
      <c r="S29" s="19">
        <f t="shared" si="0"/>
        <v>0</v>
      </c>
      <c r="T29" s="19">
        <f t="shared" si="1"/>
        <v>0</v>
      </c>
      <c r="U29" s="20">
        <f t="shared" si="2"/>
        <v>0</v>
      </c>
    </row>
    <row r="30" spans="1:21" ht="57" x14ac:dyDescent="0.25">
      <c r="A30" s="11">
        <v>19</v>
      </c>
      <c r="B30" s="7" t="s">
        <v>85</v>
      </c>
      <c r="C30" s="8"/>
      <c r="D30" s="7" t="s">
        <v>105</v>
      </c>
      <c r="E30" s="22" t="s">
        <v>80</v>
      </c>
      <c r="F30" s="47"/>
      <c r="G30" s="7" t="s">
        <v>47</v>
      </c>
      <c r="H30" s="14" t="s">
        <v>48</v>
      </c>
      <c r="I30" s="14" t="s">
        <v>48</v>
      </c>
      <c r="J30" s="10" t="s">
        <v>84</v>
      </c>
      <c r="K30" s="23">
        <v>4</v>
      </c>
      <c r="L30" s="24">
        <v>44927</v>
      </c>
      <c r="M30" s="15"/>
      <c r="N30" s="15"/>
      <c r="O30" s="15"/>
      <c r="P30" s="16"/>
      <c r="Q30" s="17"/>
      <c r="R30" s="18">
        <v>0</v>
      </c>
      <c r="S30" s="19">
        <f t="shared" si="0"/>
        <v>0</v>
      </c>
      <c r="T30" s="19">
        <f t="shared" si="1"/>
        <v>0</v>
      </c>
      <c r="U30" s="20">
        <f t="shared" si="2"/>
        <v>0</v>
      </c>
    </row>
    <row r="31" spans="1:21" ht="57" x14ac:dyDescent="0.25">
      <c r="A31" s="11">
        <v>20</v>
      </c>
      <c r="B31" s="7" t="s">
        <v>85</v>
      </c>
      <c r="C31" s="8"/>
      <c r="D31" s="7" t="s">
        <v>106</v>
      </c>
      <c r="E31" s="22" t="s">
        <v>81</v>
      </c>
      <c r="F31" s="47"/>
      <c r="G31" s="7" t="s">
        <v>47</v>
      </c>
      <c r="H31" s="14" t="s">
        <v>48</v>
      </c>
      <c r="I31" s="14" t="s">
        <v>48</v>
      </c>
      <c r="J31" s="10" t="s">
        <v>84</v>
      </c>
      <c r="K31" s="23">
        <v>4</v>
      </c>
      <c r="L31" s="24">
        <v>44927</v>
      </c>
      <c r="M31" s="15"/>
      <c r="N31" s="15"/>
      <c r="O31" s="15"/>
      <c r="P31" s="16"/>
      <c r="Q31" s="17"/>
      <c r="R31" s="18">
        <v>0</v>
      </c>
      <c r="S31" s="19">
        <f t="shared" si="0"/>
        <v>0</v>
      </c>
      <c r="T31" s="19">
        <f t="shared" si="1"/>
        <v>0</v>
      </c>
      <c r="U31" s="20">
        <f t="shared" si="2"/>
        <v>0</v>
      </c>
    </row>
    <row r="32" spans="1:21" ht="57" x14ac:dyDescent="0.25">
      <c r="A32" s="11">
        <v>21</v>
      </c>
      <c r="B32" s="7" t="s">
        <v>85</v>
      </c>
      <c r="C32" s="8"/>
      <c r="D32" s="7" t="s">
        <v>107</v>
      </c>
      <c r="E32" s="22" t="s">
        <v>82</v>
      </c>
      <c r="F32" s="47"/>
      <c r="G32" s="7" t="s">
        <v>47</v>
      </c>
      <c r="H32" s="14" t="s">
        <v>48</v>
      </c>
      <c r="I32" s="14" t="s">
        <v>48</v>
      </c>
      <c r="J32" s="10" t="s">
        <v>84</v>
      </c>
      <c r="K32" s="23">
        <v>4</v>
      </c>
      <c r="L32" s="24">
        <v>44927</v>
      </c>
      <c r="M32" s="15"/>
      <c r="N32" s="15"/>
      <c r="O32" s="15"/>
      <c r="P32" s="16"/>
      <c r="Q32" s="17"/>
      <c r="R32" s="18">
        <v>0</v>
      </c>
      <c r="S32" s="19">
        <f t="shared" si="0"/>
        <v>0</v>
      </c>
      <c r="T32" s="19">
        <f t="shared" si="1"/>
        <v>0</v>
      </c>
      <c r="U32" s="20">
        <f t="shared" si="2"/>
        <v>0</v>
      </c>
    </row>
    <row r="33" spans="1:21" ht="57" x14ac:dyDescent="0.25">
      <c r="A33" s="11">
        <v>22</v>
      </c>
      <c r="B33" s="7" t="s">
        <v>85</v>
      </c>
      <c r="C33" s="8"/>
      <c r="D33" s="7" t="s">
        <v>108</v>
      </c>
      <c r="E33" s="22" t="s">
        <v>83</v>
      </c>
      <c r="F33" s="47"/>
      <c r="G33" s="7" t="s">
        <v>47</v>
      </c>
      <c r="H33" s="14" t="s">
        <v>48</v>
      </c>
      <c r="I33" s="14" t="s">
        <v>48</v>
      </c>
      <c r="J33" s="10" t="s">
        <v>84</v>
      </c>
      <c r="K33" s="23">
        <v>4</v>
      </c>
      <c r="L33" s="24">
        <v>44927</v>
      </c>
      <c r="M33" s="15"/>
      <c r="N33" s="15"/>
      <c r="O33" s="15"/>
      <c r="P33" s="16"/>
      <c r="Q33" s="17"/>
      <c r="R33" s="18">
        <v>0</v>
      </c>
      <c r="S33" s="19">
        <f t="shared" si="0"/>
        <v>0</v>
      </c>
      <c r="T33" s="19">
        <f t="shared" si="1"/>
        <v>0</v>
      </c>
      <c r="U33" s="20">
        <f t="shared" si="2"/>
        <v>0</v>
      </c>
    </row>
    <row r="34" spans="1:21" x14ac:dyDescent="0.25">
      <c r="A34" s="29" t="s">
        <v>49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0"/>
      <c r="S34" s="21">
        <f>SUM(S12:S33)</f>
        <v>0</v>
      </c>
      <c r="T34" s="21">
        <f t="shared" ref="T34:U34" si="3">SUM(T12:T33)</f>
        <v>0</v>
      </c>
      <c r="U34" s="21">
        <f t="shared" si="3"/>
        <v>0</v>
      </c>
    </row>
    <row r="35" spans="1:21" ht="48" customHeight="1" x14ac:dyDescent="0.25">
      <c r="A35" s="31" t="s">
        <v>56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 t="s">
        <v>50</v>
      </c>
      <c r="N35" s="32"/>
      <c r="O35" s="32"/>
      <c r="P35" s="32"/>
      <c r="Q35" s="32"/>
      <c r="R35" s="32"/>
      <c r="S35" s="32"/>
      <c r="T35" s="32"/>
      <c r="U35" s="32"/>
    </row>
    <row r="36" spans="1:21" ht="17.25" customHeight="1" x14ac:dyDescent="0.25">
      <c r="A36" s="33" t="s">
        <v>57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5"/>
      <c r="M36" s="36" t="s">
        <v>50</v>
      </c>
      <c r="N36" s="36"/>
      <c r="O36" s="36"/>
      <c r="P36" s="36"/>
      <c r="Q36" s="36"/>
      <c r="R36" s="36"/>
      <c r="S36" s="36"/>
      <c r="T36" s="36"/>
      <c r="U36" s="36"/>
    </row>
    <row r="37" spans="1:21" ht="35.25" customHeight="1" x14ac:dyDescent="0.25">
      <c r="A37" s="25" t="s">
        <v>51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7"/>
      <c r="M37" s="28" t="s">
        <v>50</v>
      </c>
      <c r="N37" s="28"/>
      <c r="O37" s="28"/>
      <c r="P37" s="28"/>
      <c r="Q37" s="28"/>
      <c r="R37" s="28"/>
      <c r="S37" s="28"/>
      <c r="T37" s="28"/>
      <c r="U37" s="28"/>
    </row>
    <row r="38" spans="1:21" x14ac:dyDescent="0.25">
      <c r="A38" s="25" t="s">
        <v>52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7"/>
      <c r="M38" s="28" t="s">
        <v>50</v>
      </c>
      <c r="N38" s="28"/>
      <c r="O38" s="28"/>
      <c r="P38" s="28"/>
      <c r="Q38" s="28"/>
      <c r="R38" s="28"/>
      <c r="S38" s="28"/>
      <c r="T38" s="28"/>
      <c r="U38" s="28"/>
    </row>
    <row r="39" spans="1:21" ht="25.5" customHeight="1" x14ac:dyDescent="0.25">
      <c r="A39" s="25" t="s">
        <v>110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7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" t="s">
        <v>53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D42" t="s">
        <v>54</v>
      </c>
    </row>
  </sheetData>
  <mergeCells count="39">
    <mergeCell ref="R8:R10"/>
    <mergeCell ref="F12:F33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9:U3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A38:L38"/>
    <mergeCell ref="M38:U38"/>
    <mergeCell ref="A34:R34"/>
    <mergeCell ref="A35:L35"/>
    <mergeCell ref="M35:U35"/>
    <mergeCell ref="A36:L36"/>
    <mergeCell ref="M36:U36"/>
    <mergeCell ref="A37:L37"/>
    <mergeCell ref="M37:U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2022-08-25T14:42:33Z</dcterms:modified>
</cp:coreProperties>
</file>