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5 ОГМ\8 2024\ПДО 60-БНГРЭ-2024 ЭПБ бурового оборудования в 2024-2027\1 Запрос\"/>
    </mc:Choice>
  </mc:AlternateContent>
  <xr:revisionPtr revIDLastSave="0" documentId="13_ncr:1_{D12892E7-CC52-409B-B448-ECFEADAE6596}" xr6:coauthVersionLast="36" xr6:coauthVersionMax="36" xr10:uidLastSave="{00000000-0000-0000-0000-000000000000}"/>
  <bookViews>
    <workbookView xWindow="75" yWindow="180" windowWidth="14070" windowHeight="9345" xr2:uid="{00000000-000D-0000-FFFF-FFFF00000000}"/>
  </bookViews>
  <sheets>
    <sheet name="6.1к" sheetId="4" r:id="rId1"/>
  </sheets>
  <definedNames>
    <definedName name="_xlnm._FilterDatabase" localSheetId="0" hidden="1">'6.1к'!$A$9:$Q$100</definedName>
    <definedName name="_xlnm.Print_Area" localSheetId="0">'6.1к'!$A$1:$Q$106</definedName>
  </definedNames>
  <calcPr calcId="191029"/>
</workbook>
</file>

<file path=xl/calcChain.xml><?xml version="1.0" encoding="utf-8"?>
<calcChain xmlns="http://schemas.openxmlformats.org/spreadsheetml/2006/main">
  <c r="P97" i="4" l="1"/>
  <c r="P96" i="4"/>
  <c r="P95" i="4"/>
  <c r="P94" i="4"/>
  <c r="P93" i="4"/>
  <c r="P92" i="4"/>
  <c r="P91" i="4"/>
  <c r="P90" i="4"/>
  <c r="P89" i="4"/>
  <c r="P88" i="4"/>
  <c r="P87" i="4"/>
  <c r="P86" i="4"/>
  <c r="P85" i="4"/>
  <c r="P84" i="4"/>
  <c r="P83" i="4"/>
  <c r="P82" i="4"/>
  <c r="P81" i="4"/>
  <c r="P80" i="4"/>
  <c r="P79" i="4"/>
  <c r="P78" i="4"/>
  <c r="P77" i="4"/>
  <c r="P76" i="4"/>
  <c r="P75" i="4"/>
  <c r="P74" i="4"/>
  <c r="P73" i="4"/>
  <c r="P72" i="4"/>
  <c r="P71" i="4"/>
  <c r="P70" i="4"/>
  <c r="P68" i="4"/>
  <c r="P67" i="4"/>
  <c r="P66" i="4"/>
  <c r="P65" i="4"/>
  <c r="P64" i="4"/>
  <c r="P63" i="4"/>
  <c r="P62" i="4"/>
  <c r="P61" i="4"/>
  <c r="P60" i="4"/>
  <c r="P59" i="4"/>
  <c r="P57" i="4"/>
  <c r="P56" i="4"/>
  <c r="P55" i="4"/>
  <c r="P54" i="4"/>
  <c r="P53" i="4"/>
  <c r="P52" i="4"/>
  <c r="P51" i="4"/>
  <c r="P50" i="4"/>
  <c r="P49" i="4"/>
  <c r="P48" i="4"/>
  <c r="P47" i="4"/>
  <c r="P45" i="4"/>
  <c r="P44" i="4"/>
  <c r="P43" i="4"/>
  <c r="P42" i="4"/>
  <c r="P41" i="4"/>
  <c r="P40" i="4"/>
  <c r="P39" i="4"/>
  <c r="P38" i="4"/>
  <c r="P37" i="4"/>
  <c r="P36" i="4"/>
  <c r="P35" i="4"/>
  <c r="P33" i="4"/>
  <c r="P32" i="4"/>
  <c r="P31" i="4"/>
  <c r="P30" i="4"/>
  <c r="P29" i="4"/>
  <c r="P28" i="4"/>
  <c r="P27" i="4"/>
  <c r="P26" i="4"/>
  <c r="P25" i="4"/>
  <c r="P24" i="4"/>
  <c r="P23" i="4"/>
  <c r="P21" i="4"/>
  <c r="P20" i="4"/>
  <c r="P19" i="4"/>
  <c r="P18" i="4"/>
  <c r="P17" i="4"/>
  <c r="P16" i="4"/>
  <c r="P15" i="4"/>
  <c r="P14" i="4"/>
  <c r="P13" i="4"/>
  <c r="P12" i="4"/>
  <c r="P98" i="4" s="1"/>
  <c r="P99" i="4" s="1"/>
  <c r="P100" i="4" s="1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8" i="4"/>
  <c r="O67" i="4"/>
  <c r="O66" i="4"/>
  <c r="O65" i="4"/>
  <c r="O64" i="4"/>
  <c r="O63" i="4"/>
  <c r="O62" i="4"/>
  <c r="O61" i="4"/>
  <c r="O60" i="4"/>
  <c r="O59" i="4"/>
  <c r="O57" i="4"/>
  <c r="O56" i="4"/>
  <c r="O55" i="4"/>
  <c r="O54" i="4"/>
  <c r="O53" i="4"/>
  <c r="O52" i="4"/>
  <c r="O51" i="4"/>
  <c r="O50" i="4"/>
  <c r="O49" i="4"/>
  <c r="O48" i="4"/>
  <c r="O47" i="4"/>
  <c r="O45" i="4"/>
  <c r="O44" i="4"/>
  <c r="O43" i="4"/>
  <c r="O42" i="4"/>
  <c r="O41" i="4"/>
  <c r="O40" i="4"/>
  <c r="O39" i="4"/>
  <c r="O38" i="4"/>
  <c r="O37" i="4"/>
  <c r="O36" i="4"/>
  <c r="O35" i="4"/>
  <c r="O33" i="4"/>
  <c r="O32" i="4"/>
  <c r="O31" i="4"/>
  <c r="O30" i="4"/>
  <c r="O29" i="4"/>
  <c r="O28" i="4"/>
  <c r="O27" i="4"/>
  <c r="O26" i="4"/>
  <c r="O25" i="4"/>
  <c r="O24" i="4"/>
  <c r="O23" i="4"/>
  <c r="O21" i="4"/>
  <c r="O20" i="4"/>
  <c r="O19" i="4"/>
  <c r="O18" i="4"/>
  <c r="O17" i="4"/>
  <c r="O16" i="4"/>
  <c r="O15" i="4"/>
  <c r="O14" i="4"/>
  <c r="O13" i="4"/>
  <c r="O12" i="4"/>
  <c r="O11" i="4"/>
  <c r="O98" i="4" s="1"/>
  <c r="O99" i="4" s="1"/>
  <c r="O100" i="4" s="1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8" i="4"/>
  <c r="N67" i="4"/>
  <c r="N66" i="4"/>
  <c r="N65" i="4"/>
  <c r="N64" i="4"/>
  <c r="N63" i="4"/>
  <c r="N62" i="4"/>
  <c r="N61" i="4"/>
  <c r="N60" i="4"/>
  <c r="N59" i="4"/>
  <c r="N57" i="4"/>
  <c r="N56" i="4"/>
  <c r="N55" i="4"/>
  <c r="N54" i="4"/>
  <c r="N53" i="4"/>
  <c r="N52" i="4"/>
  <c r="N51" i="4"/>
  <c r="N50" i="4"/>
  <c r="N49" i="4"/>
  <c r="N48" i="4"/>
  <c r="N47" i="4"/>
  <c r="N45" i="4"/>
  <c r="N44" i="4"/>
  <c r="N43" i="4"/>
  <c r="N42" i="4"/>
  <c r="N41" i="4"/>
  <c r="N40" i="4"/>
  <c r="N39" i="4"/>
  <c r="N38" i="4"/>
  <c r="N37" i="4"/>
  <c r="N36" i="4"/>
  <c r="N35" i="4"/>
  <c r="N33" i="4"/>
  <c r="N32" i="4"/>
  <c r="N31" i="4"/>
  <c r="N30" i="4"/>
  <c r="N29" i="4"/>
  <c r="N28" i="4"/>
  <c r="N27" i="4"/>
  <c r="N26" i="4"/>
  <c r="N25" i="4"/>
  <c r="N24" i="4"/>
  <c r="N23" i="4"/>
  <c r="N21" i="4"/>
  <c r="N20" i="4"/>
  <c r="N19" i="4"/>
  <c r="N18" i="4"/>
  <c r="N17" i="4"/>
  <c r="N16" i="4"/>
  <c r="N15" i="4"/>
  <c r="N14" i="4"/>
  <c r="N13" i="4"/>
  <c r="N98" i="4" s="1"/>
  <c r="N99" i="4" s="1"/>
  <c r="N100" i="4" s="1"/>
  <c r="N12" i="4"/>
  <c r="N11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72" i="4"/>
  <c r="M71" i="4"/>
  <c r="M70" i="4"/>
  <c r="M68" i="4"/>
  <c r="M67" i="4"/>
  <c r="M66" i="4"/>
  <c r="M65" i="4"/>
  <c r="M64" i="4"/>
  <c r="M63" i="4"/>
  <c r="M62" i="4"/>
  <c r="M61" i="4"/>
  <c r="M60" i="4"/>
  <c r="M59" i="4"/>
  <c r="M57" i="4"/>
  <c r="M56" i="4"/>
  <c r="M55" i="4"/>
  <c r="M54" i="4"/>
  <c r="M53" i="4"/>
  <c r="M52" i="4"/>
  <c r="M51" i="4"/>
  <c r="M50" i="4"/>
  <c r="M49" i="4"/>
  <c r="M48" i="4"/>
  <c r="M47" i="4"/>
  <c r="M45" i="4"/>
  <c r="M44" i="4"/>
  <c r="M43" i="4"/>
  <c r="M42" i="4"/>
  <c r="M41" i="4"/>
  <c r="M40" i="4"/>
  <c r="M39" i="4"/>
  <c r="M38" i="4"/>
  <c r="M37" i="4"/>
  <c r="M36" i="4"/>
  <c r="M35" i="4"/>
  <c r="M33" i="4"/>
  <c r="M32" i="4"/>
  <c r="M31" i="4"/>
  <c r="M30" i="4"/>
  <c r="M29" i="4"/>
  <c r="M28" i="4"/>
  <c r="M27" i="4"/>
  <c r="M26" i="4"/>
  <c r="M25" i="4"/>
  <c r="M24" i="4"/>
  <c r="M23" i="4"/>
  <c r="M21" i="4"/>
  <c r="M20" i="4"/>
  <c r="M19" i="4"/>
  <c r="M18" i="4"/>
  <c r="M17" i="4"/>
  <c r="M16" i="4"/>
  <c r="M15" i="4"/>
  <c r="M14" i="4"/>
  <c r="M13" i="4"/>
  <c r="M98" i="4" s="1"/>
  <c r="M12" i="4"/>
  <c r="M11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8" i="4"/>
  <c r="D67" i="4"/>
  <c r="D66" i="4"/>
  <c r="D65" i="4"/>
  <c r="D64" i="4"/>
  <c r="D63" i="4"/>
  <c r="D62" i="4"/>
  <c r="D61" i="4"/>
  <c r="D60" i="4"/>
  <c r="D59" i="4"/>
  <c r="D57" i="4"/>
  <c r="D56" i="4"/>
  <c r="D55" i="4"/>
  <c r="D54" i="4"/>
  <c r="D53" i="4"/>
  <c r="D52" i="4"/>
  <c r="D51" i="4"/>
  <c r="D50" i="4"/>
  <c r="D49" i="4"/>
  <c r="D48" i="4"/>
  <c r="D47" i="4"/>
  <c r="D45" i="4"/>
  <c r="D44" i="4"/>
  <c r="D43" i="4"/>
  <c r="D42" i="4"/>
  <c r="D41" i="4"/>
  <c r="D40" i="4"/>
  <c r="D39" i="4"/>
  <c r="D38" i="4"/>
  <c r="D37" i="4"/>
  <c r="D36" i="4"/>
  <c r="D35" i="4"/>
  <c r="D33" i="4"/>
  <c r="D32" i="4"/>
  <c r="D31" i="4"/>
  <c r="D30" i="4"/>
  <c r="D29" i="4"/>
  <c r="D28" i="4"/>
  <c r="D27" i="4"/>
  <c r="D26" i="4"/>
  <c r="D25" i="4"/>
  <c r="D24" i="4"/>
  <c r="D23" i="4"/>
  <c r="D21" i="4"/>
  <c r="D20" i="4"/>
  <c r="D19" i="4"/>
  <c r="D18" i="4"/>
  <c r="D17" i="4"/>
  <c r="D16" i="4"/>
  <c r="D15" i="4"/>
  <c r="D14" i="4"/>
  <c r="D13" i="4"/>
  <c r="D12" i="4"/>
  <c r="D11" i="4"/>
  <c r="P11" i="4"/>
  <c r="Q97" i="4" l="1"/>
  <c r="Q88" i="4"/>
  <c r="Q84" i="4"/>
  <c r="Q80" i="4"/>
  <c r="Q72" i="4"/>
  <c r="Q56" i="4"/>
  <c r="Q48" i="4"/>
  <c r="M99" i="4" l="1"/>
  <c r="M100" i="4" s="1"/>
  <c r="Q49" i="4"/>
  <c r="Q53" i="4"/>
  <c r="Q57" i="4"/>
  <c r="Q62" i="4"/>
  <c r="Q77" i="4"/>
  <c r="Q85" i="4"/>
  <c r="Q93" i="4"/>
  <c r="Q19" i="4"/>
  <c r="Q28" i="4"/>
  <c r="Q37" i="4"/>
  <c r="Q45" i="4"/>
  <c r="Q54" i="4"/>
  <c r="Q59" i="4"/>
  <c r="Q63" i="4"/>
  <c r="Q68" i="4"/>
  <c r="Q14" i="4"/>
  <c r="Q23" i="4"/>
  <c r="Q31" i="4"/>
  <c r="Q40" i="4"/>
  <c r="Q67" i="4"/>
  <c r="Q16" i="4"/>
  <c r="Q33" i="4"/>
  <c r="Q70" i="4"/>
  <c r="Q60" i="4"/>
  <c r="Q65" i="4"/>
  <c r="Q55" i="4"/>
  <c r="Q44" i="4"/>
  <c r="Q36" i="4"/>
  <c r="Q74" i="4"/>
  <c r="Q82" i="4"/>
  <c r="Q90" i="4"/>
  <c r="Q95" i="4"/>
  <c r="Q71" i="4"/>
  <c r="Q79" i="4"/>
  <c r="Q87" i="4"/>
  <c r="Q76" i="4"/>
  <c r="Q92" i="4"/>
  <c r="Q73" i="4"/>
  <c r="Q81" i="4"/>
  <c r="Q89" i="4"/>
  <c r="Q78" i="4"/>
  <c r="Q86" i="4"/>
  <c r="Q94" i="4"/>
  <c r="Q75" i="4"/>
  <c r="Q83" i="4"/>
  <c r="Q91" i="4"/>
  <c r="Q96" i="4"/>
  <c r="Q61" i="4"/>
  <c r="Q66" i="4"/>
  <c r="Q51" i="4"/>
  <c r="Q50" i="4"/>
  <c r="Q52" i="4"/>
  <c r="Q32" i="4"/>
  <c r="Q42" i="4"/>
  <c r="Q39" i="4"/>
  <c r="Q41" i="4"/>
  <c r="Q38" i="4"/>
  <c r="Q35" i="4"/>
  <c r="Q43" i="4"/>
  <c r="Q25" i="4"/>
  <c r="Q30" i="4"/>
  <c r="Q27" i="4"/>
  <c r="Q24" i="4"/>
  <c r="Q29" i="4"/>
  <c r="Q26" i="4"/>
  <c r="Q13" i="4"/>
  <c r="Q21" i="4"/>
  <c r="Q18" i="4"/>
  <c r="Q15" i="4"/>
  <c r="Q12" i="4"/>
  <c r="Q20" i="4"/>
  <c r="Q17" i="4"/>
  <c r="Q11" i="4"/>
  <c r="Q64" i="4"/>
  <c r="Q47" i="4"/>
  <c r="Q98" i="4" l="1"/>
  <c r="Q99" i="4" s="1"/>
  <c r="Q100" i="4" s="1"/>
</calcChain>
</file>

<file path=xl/sharedStrings.xml><?xml version="1.0" encoding="utf-8"?>
<sst xmlns="http://schemas.openxmlformats.org/spreadsheetml/2006/main" count="256" uniqueCount="134">
  <si>
    <t>№ п/п</t>
  </si>
  <si>
    <t>Ед. изм.</t>
  </si>
  <si>
    <t>Кол-во</t>
  </si>
  <si>
    <t xml:space="preserve">КОММЕРЧЕСКОЕ ПРЕДЛОЖЕНИЕ </t>
  </si>
  <si>
    <t>Участник закупки: __________________________</t>
  </si>
  <si>
    <t>ИНН (или иной идентификационный номер) участника: _________________________</t>
  </si>
  <si>
    <t>Подпись:_____________/Ф.И.О., должность, организация/</t>
  </si>
  <si>
    <t>Всего:  руб. без НДС</t>
  </si>
  <si>
    <t>НДС (20%)</t>
  </si>
  <si>
    <t>Всего: руб. с НДС</t>
  </si>
  <si>
    <t>Поля, выделенные желтым фоном, заполняются участником закупки в обязательном порядке. ФОРМУЛЫ НЕ ИЗМЕНЯТЬ</t>
  </si>
  <si>
    <t>Форма 6к</t>
  </si>
  <si>
    <t>Полное наименование услуг, без использования сокращений</t>
  </si>
  <si>
    <t>Объем услуг 2024 г.</t>
  </si>
  <si>
    <t>Компл.</t>
  </si>
  <si>
    <t>Кран консольно-поворотный</t>
  </si>
  <si>
    <t>Блок глушения дросселирования 80х35</t>
  </si>
  <si>
    <t>Блок глушения дросселирования 80х70</t>
  </si>
  <si>
    <t>Захват клиньевой ПКР560/ПКРО560</t>
  </si>
  <si>
    <t>Подъемник ПВЛ</t>
  </si>
  <si>
    <t>Дегазатор бурового раствора</t>
  </si>
  <si>
    <t>Таль электрическая</t>
  </si>
  <si>
    <t>Условия оплаты: 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60-й календарный день после их предоставления Заказчику, путем перечисления  денежных средств с расчетного счета Заказчика на расчетный счет Исполнителя, указанный в Договоре</t>
  </si>
  <si>
    <t>М.П.</t>
  </si>
  <si>
    <t>Набор бурового оборудования БУ 3Д-73 зав. №001</t>
  </si>
  <si>
    <t>Компл</t>
  </si>
  <si>
    <t>Лебедка вспомогательная</t>
  </si>
  <si>
    <t>Манифольд нагнетательный</t>
  </si>
  <si>
    <t>Набор бурового оборудования БУ 3Д-73 зав. №002</t>
  </si>
  <si>
    <t>Набор бурового оборудования БУ 3Д-73 зав. №031и</t>
  </si>
  <si>
    <t>Набор бурового оборудования БУ БК 225 Э зав. №047</t>
  </si>
  <si>
    <t>Набор бурового оборудования БУ 320 ЭК зав. №30</t>
  </si>
  <si>
    <t>Тальблок (блок талевый)</t>
  </si>
  <si>
    <t xml:space="preserve">Насос буровой </t>
  </si>
  <si>
    <t>Оборудование противовыбросовое ОП в комплекте со станцией управления и сепаратором бурового раствора (Все комплекты которые требуют ЭПБ в т.ч. 180х70, 180х35)</t>
  </si>
  <si>
    <t>Превентор универсальный ПУГ</t>
  </si>
  <si>
    <t xml:space="preserve">Превентор плашечный ППГ </t>
  </si>
  <si>
    <t xml:space="preserve">Крестовина КУ </t>
  </si>
  <si>
    <t xml:space="preserve">Крестовина КР </t>
  </si>
  <si>
    <t>Задвижка ЗМГ/ЗМ</t>
  </si>
  <si>
    <t>Катушка надпревенторная/переходная/ промежуточная</t>
  </si>
  <si>
    <t>Станция гидроуправления</t>
  </si>
  <si>
    <t>Фланец адапторный 350х35</t>
  </si>
  <si>
    <t xml:space="preserve">Сепаратор бурового раствора </t>
  </si>
  <si>
    <t>Кран шаровый КШЗ</t>
  </si>
  <si>
    <t>Клапан обратный КОШЗ</t>
  </si>
  <si>
    <t>Рессивер (V-0,9/2,7 м3)</t>
  </si>
  <si>
    <t xml:space="preserve">КШМ бурового насоса </t>
  </si>
  <si>
    <t xml:space="preserve">Газосепаратор ГС1-800-6,3 </t>
  </si>
  <si>
    <t xml:space="preserve">Мачта Барс-80 </t>
  </si>
  <si>
    <t>Шт.</t>
  </si>
  <si>
    <t>Изготовление паспорта на НБО буровой установки</t>
  </si>
  <si>
    <t xml:space="preserve">Шт. </t>
  </si>
  <si>
    <t>Объем услуг 2025 г.</t>
  </si>
  <si>
    <t>Объем услуг 2026 г.</t>
  </si>
  <si>
    <t>Объем услуг 2027 г.</t>
  </si>
  <si>
    <t>Номер и наименование лота: ПДО 60-БНГРЭ-2024. Лот №1. Оказание услуг по проведению экспертизы промышленной безопасности (ЭПБ) бурового оборудования и специальной техники на буровых площадках при строительстве скважин на Юрубчено-Тохомском, Терско-Камовском, Куюмбинском, Восточно-Сузунском, Западно-Сузунском, Ичемминском лицензионном участке в 2024-2027гг.»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</si>
  <si>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</si>
  <si>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</si>
  <si>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</si>
  <si>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</si>
  <si>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</si>
  <si>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</si>
  <si>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</si>
  <si>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</si>
  <si>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</si>
  <si>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</si>
  <si>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</si>
  <si>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</si>
  <si>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</si>
  <si>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</si>
  <si>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</si>
  <si>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</si>
  <si>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</si>
  <si>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</si>
  <si>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</si>
  <si>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</si>
  <si>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</si>
  <si>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</si>
  <si>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</si>
  <si>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</si>
  <si>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</si>
  <si>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</si>
  <si>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</si>
  <si>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</si>
  <si>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</si>
  <si>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</si>
  <si>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</si>
  <si>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</si>
  <si>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</si>
  <si>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</t>
  </si>
  <si>
    <t>5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</si>
  <si>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</si>
  <si>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</si>
  <si>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</si>
  <si>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</si>
  <si>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</si>
  <si>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</si>
  <si>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</si>
  <si>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</si>
  <si>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</si>
  <si>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</si>
  <si>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</si>
  <si>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</si>
  <si>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</si>
  <si>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</si>
  <si>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</si>
  <si>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</si>
  <si>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</si>
  <si>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</si>
  <si>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</si>
  <si>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</si>
  <si>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</si>
  <si>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Прочее оборудование</t>
  </si>
  <si>
    <t>Вышка</t>
  </si>
  <si>
    <t>Основание</t>
  </si>
  <si>
    <t>Кронблок</t>
  </si>
  <si>
    <t>Крюкоблок</t>
  </si>
  <si>
    <t>Лебедка буровая</t>
  </si>
  <si>
    <t>Ротор</t>
  </si>
  <si>
    <t>Вертлюг</t>
  </si>
  <si>
    <t>Насос буровой</t>
  </si>
  <si>
    <t>Механизм крепления талевого каната МПКД-2</t>
  </si>
  <si>
    <t>Манифольд ВЛБ и ЦСГО</t>
  </si>
  <si>
    <t>Стоимость в 2024 г., руб. без учета НДС</t>
  </si>
  <si>
    <t>Стоимость в 2025 г., руб. без учета НДС</t>
  </si>
  <si>
    <t>Стоимость в 2026 г., руб. без учета НДС</t>
  </si>
  <si>
    <t>Стоимость в 2027 г., руб. без учета НДС</t>
  </si>
  <si>
    <t>Итоговая стоимость руб. без учета НДС</t>
  </si>
  <si>
    <t>Опцион: +/-100% от общего объема оказываемых услуг в стоимостном выражении. Под опционом понимается право Заказчика уменьшить или увеличить объем оказываемых услуг в пределах согласованного количества без изменения остальных согласованных условий, в том числе без изменения расценок. Срок действия опциона заканчивается не позднее даты окончания срока выполнения работ, предусмотренных Договором</t>
  </si>
  <si>
    <t>Цена за ед., в 2024 г. руб. без учета НДС</t>
  </si>
  <si>
    <t>Цена за ед., в 2025 г. руб. без учета НДС</t>
  </si>
  <si>
    <t>Цена за ед., в 2026 г. руб. без учета НДС</t>
  </si>
  <si>
    <t>Цена за ед., в 2027 г. руб. без учета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</si>
</sst>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b/>
      <sz val="10.5"/>
      <color rgb="FF000000"/>
      <name val="Times New Roman"/>
      <family val="1"/>
      <charset val="204"/>
    </font>
    <font>
      <b/>
      <sz val="10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4" fontId="4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Fill="1" applyAlignment="1"/>
    <xf numFmtId="0" fontId="3" fillId="0" borderId="0" xfId="0" applyFont="1" applyBorder="1" applyAlignment="1"/>
    <xf numFmtId="0" fontId="3" fillId="0" borderId="0" xfId="0" applyFont="1" applyFill="1"/>
    <xf numFmtId="0" fontId="3" fillId="0" borderId="0" xfId="0" applyFont="1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 wrapText="1"/>
    </xf>
    <xf numFmtId="0" fontId="3" fillId="2" borderId="0" xfId="0" applyFont="1" applyFill="1" applyAlignment="1"/>
    <xf numFmtId="0" fontId="3" fillId="0" borderId="0" xfId="1" applyFont="1" applyAlignment="1" applyProtection="1">
      <alignment vertical="center"/>
      <protection locked="0" hidden="1"/>
    </xf>
    <xf numFmtId="164" fontId="3" fillId="0" borderId="0" xfId="2" applyNumberFormat="1" applyFont="1" applyAlignment="1" applyProtection="1">
      <alignment horizontal="center" vertical="center"/>
      <protection hidden="1"/>
    </xf>
    <xf numFmtId="164" fontId="3" fillId="0" borderId="0" xfId="2" applyNumberFormat="1" applyFont="1" applyAlignment="1" applyProtection="1">
      <alignment horizontal="center" vertical="center" wrapText="1"/>
      <protection hidden="1"/>
    </xf>
    <xf numFmtId="0" fontId="3" fillId="0" borderId="0" xfId="1" applyNumberFormat="1" applyFont="1" applyProtection="1">
      <protection hidden="1"/>
    </xf>
    <xf numFmtId="0" fontId="6" fillId="0" borderId="0" xfId="0" applyFont="1"/>
    <xf numFmtId="0" fontId="1" fillId="0" borderId="0" xfId="0" applyFo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5" fillId="0" borderId="0" xfId="0" applyFont="1"/>
    <xf numFmtId="0" fontId="3" fillId="0" borderId="0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/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1" applyFont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3" fillId="0" borderId="0" xfId="1" applyNumberFormat="1" applyFont="1" applyAlignment="1" applyProtection="1">
      <protection hidden="1"/>
    </xf>
    <xf numFmtId="2" fontId="8" fillId="3" borderId="6" xfId="0" applyNumberFormat="1" applyFont="1" applyFill="1" applyBorder="1" applyAlignment="1">
      <alignment vertical="center" wrapText="1"/>
    </xf>
    <xf numFmtId="2" fontId="8" fillId="3" borderId="7" xfId="0" applyNumberFormat="1" applyFont="1" applyFill="1" applyBorder="1" applyAlignment="1">
      <alignment vertical="center" wrapText="1"/>
    </xf>
    <xf numFmtId="2" fontId="8" fillId="3" borderId="5" xfId="0" applyNumberFormat="1" applyFont="1" applyFill="1" applyBorder="1" applyAlignment="1">
      <alignment vertical="center" wrapText="1"/>
    </xf>
    <xf numFmtId="2" fontId="8" fillId="2" borderId="4" xfId="0" applyNumberFormat="1" applyFont="1" applyFill="1" applyBorder="1" applyAlignment="1">
      <alignment vertical="center" wrapText="1"/>
    </xf>
    <xf numFmtId="2" fontId="8" fillId="0" borderId="4" xfId="0" applyNumberFormat="1" applyFont="1" applyFill="1" applyBorder="1" applyAlignment="1">
      <alignment vertical="center" wrapText="1"/>
    </xf>
    <xf numFmtId="0" fontId="6" fillId="0" borderId="0" xfId="0" applyFont="1" applyAlignment="1"/>
    <xf numFmtId="4" fontId="7" fillId="0" borderId="4" xfId="0" applyNumberFormat="1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Fill="1" applyBorder="1" applyAlignment="1">
      <alignment vertical="center"/>
    </xf>
    <xf numFmtId="0" fontId="13" fillId="3" borderId="7" xfId="0" applyFont="1" applyFill="1" applyBorder="1" applyAlignment="1">
      <alignment horizontal="left" vertical="center" wrapText="1"/>
    </xf>
    <xf numFmtId="0" fontId="2" fillId="0" borderId="0" xfId="0" applyFont="1" applyFill="1" applyAlignment="1"/>
    <xf numFmtId="0" fontId="2" fillId="0" borderId="0" xfId="0" applyFont="1" applyBorder="1" applyAlignment="1"/>
    <xf numFmtId="2" fontId="14" fillId="0" borderId="1" xfId="0" applyNumberFormat="1" applyFont="1" applyFill="1" applyBorder="1" applyAlignment="1"/>
    <xf numFmtId="0" fontId="5" fillId="0" borderId="0" xfId="0" applyFont="1" applyAlignment="1"/>
  </cellXfs>
  <cellStyles count="3">
    <cellStyle name="Обычный" xfId="0" builtinId="0"/>
    <cellStyle name="Обычный 2 5 2" xfId="1" xr:uid="{00000000-0005-0000-0000-000001000000}"/>
    <cellStyle name="Финансовый 10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0</xdr:rowOff>
    </xdr:from>
    <xdr:to>
      <xdr:col>5</xdr:col>
      <xdr:colOff>0</xdr:colOff>
      <xdr:row>5</xdr:row>
      <xdr:rowOff>361950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343400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16</xdr:col>
      <xdr:colOff>247650</xdr:colOff>
      <xdr:row>2</xdr:row>
      <xdr:rowOff>0</xdr:rowOff>
    </xdr:from>
    <xdr:to>
      <xdr:col>16</xdr:col>
      <xdr:colOff>1208367</xdr:colOff>
      <xdr:row>5</xdr:row>
      <xdr:rowOff>614082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9144000" y="323850"/>
          <a:ext cx="121285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0</xdr:colOff>
      <xdr:row>5</xdr:row>
      <xdr:rowOff>361950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343400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16</xdr:col>
      <xdr:colOff>247650</xdr:colOff>
      <xdr:row>2</xdr:row>
      <xdr:rowOff>0</xdr:rowOff>
    </xdr:from>
    <xdr:to>
      <xdr:col>16</xdr:col>
      <xdr:colOff>1084542</xdr:colOff>
      <xdr:row>5</xdr:row>
      <xdr:rowOff>514350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9144000" y="323850"/>
          <a:ext cx="108902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0</xdr:colOff>
      <xdr:row>5</xdr:row>
      <xdr:rowOff>523875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4343400" y="485775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16</xdr:col>
      <xdr:colOff>247650</xdr:colOff>
      <xdr:row>3</xdr:row>
      <xdr:rowOff>0</xdr:rowOff>
    </xdr:from>
    <xdr:to>
      <xdr:col>16</xdr:col>
      <xdr:colOff>941667</xdr:colOff>
      <xdr:row>6</xdr:row>
      <xdr:rowOff>76200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9144000" y="485775"/>
          <a:ext cx="94615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0</xdr:colOff>
      <xdr:row>5</xdr:row>
      <xdr:rowOff>523875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343400" y="485775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16</xdr:col>
      <xdr:colOff>247650</xdr:colOff>
      <xdr:row>3</xdr:row>
      <xdr:rowOff>0</xdr:rowOff>
    </xdr:from>
    <xdr:to>
      <xdr:col>16</xdr:col>
      <xdr:colOff>817842</xdr:colOff>
      <xdr:row>5</xdr:row>
      <xdr:rowOff>671232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9144000" y="485775"/>
          <a:ext cx="82232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0</xdr:colOff>
      <xdr:row>6</xdr:row>
      <xdr:rowOff>76200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1468100" y="485775"/>
          <a:ext cx="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6"/>
  <sheetViews>
    <sheetView tabSelected="1" view="pageBreakPreview" topLeftCell="A70" zoomScale="85" zoomScaleSheetLayoutView="85" workbookViewId="0">
      <selection activeCell="H102" sqref="H102"/>
    </sheetView>
  </sheetViews>
  <sheetFormatPr defaultColWidth="9.140625" defaultRowHeight="12.75" x14ac:dyDescent="0.2"/>
  <cols>
    <col min="1" max="1" width="8.85546875" style="17" customWidth="1"/>
    <col min="2" max="2" width="35.7109375" style="17" customWidth="1"/>
    <col min="3" max="3" width="10.85546875" style="17" customWidth="1"/>
    <col min="4" max="4" width="12.140625" style="17" customWidth="1"/>
    <col min="5" max="8" width="8.7109375" style="17" customWidth="1"/>
    <col min="9" max="12" width="16.42578125" style="57" customWidth="1"/>
    <col min="13" max="16" width="19.7109375" style="57" customWidth="1"/>
    <col min="17" max="17" width="19.7109375" style="76" customWidth="1"/>
    <col min="18" max="16384" width="9.140625" style="17"/>
  </cols>
  <sheetData>
    <row r="1" spans="1:18" s="4" customFormat="1" x14ac:dyDescent="0.2">
      <c r="A1" s="1"/>
      <c r="B1" s="1"/>
      <c r="C1" s="1"/>
      <c r="D1" s="1"/>
      <c r="E1" s="1"/>
      <c r="F1" s="1"/>
      <c r="G1" s="1"/>
      <c r="H1" s="3"/>
      <c r="I1" s="6"/>
      <c r="J1" s="6"/>
      <c r="K1" s="6"/>
      <c r="L1" s="6"/>
      <c r="M1" s="6"/>
      <c r="N1" s="6"/>
      <c r="O1" s="6"/>
      <c r="P1" s="6"/>
      <c r="Q1" s="73" t="s">
        <v>11</v>
      </c>
    </row>
    <row r="2" spans="1:18" s="4" customFormat="1" x14ac:dyDescent="0.2">
      <c r="A2" s="5" t="s">
        <v>3</v>
      </c>
      <c r="B2" s="2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6"/>
    </row>
    <row r="3" spans="1:18" s="4" customFormat="1" x14ac:dyDescent="0.2">
      <c r="A3" s="2"/>
      <c r="B3" s="2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1"/>
      <c r="R3" s="6"/>
    </row>
    <row r="4" spans="1:18" s="4" customFormat="1" x14ac:dyDescent="0.2">
      <c r="A4" s="13" t="s">
        <v>4</v>
      </c>
      <c r="B4" s="14"/>
      <c r="C4" s="14"/>
      <c r="D4" s="15"/>
      <c r="E4" s="15"/>
      <c r="F4" s="15"/>
      <c r="G4" s="16"/>
      <c r="H4" s="16"/>
      <c r="I4" s="51"/>
      <c r="J4" s="51"/>
      <c r="K4" s="51"/>
      <c r="L4" s="51"/>
      <c r="M4" s="51"/>
      <c r="N4" s="51"/>
      <c r="O4" s="51"/>
      <c r="P4" s="51"/>
      <c r="Q4" s="74"/>
      <c r="R4" s="6"/>
    </row>
    <row r="5" spans="1:18" s="4" customFormat="1" x14ac:dyDescent="0.2">
      <c r="A5" s="13" t="s">
        <v>5</v>
      </c>
      <c r="B5" s="14"/>
      <c r="C5" s="14"/>
      <c r="D5" s="15"/>
      <c r="E5" s="15"/>
      <c r="F5" s="15"/>
      <c r="G5" s="16"/>
      <c r="H5" s="16"/>
      <c r="I5" s="51"/>
      <c r="J5" s="51"/>
      <c r="K5" s="51"/>
      <c r="L5" s="51"/>
      <c r="M5" s="51"/>
      <c r="N5" s="51"/>
      <c r="O5" s="51"/>
      <c r="P5" s="51"/>
      <c r="Q5" s="1"/>
      <c r="R5" s="6"/>
    </row>
    <row r="6" spans="1:18" s="9" customFormat="1" ht="54.75" customHeight="1" x14ac:dyDescent="0.2">
      <c r="A6" s="43" t="s">
        <v>56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74"/>
      <c r="R6" s="8"/>
    </row>
    <row r="7" spans="1:18" s="9" customFormat="1" x14ac:dyDescent="0.2">
      <c r="A7" s="4"/>
      <c r="B7" s="4"/>
      <c r="C7" s="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4"/>
      <c r="R7" s="8"/>
    </row>
    <row r="8" spans="1:18" s="9" customFormat="1" x14ac:dyDescent="0.2">
      <c r="A8" s="12" t="s">
        <v>10</v>
      </c>
      <c r="B8" s="12"/>
      <c r="C8" s="12"/>
      <c r="D8" s="12"/>
      <c r="E8" s="12"/>
      <c r="F8" s="12"/>
      <c r="G8" s="12"/>
      <c r="H8" s="32"/>
      <c r="I8" s="32"/>
      <c r="J8" s="32"/>
      <c r="K8" s="32"/>
      <c r="L8" s="32"/>
      <c r="M8" s="7"/>
      <c r="N8" s="7"/>
      <c r="O8" s="7"/>
      <c r="P8" s="7"/>
      <c r="Q8" s="74"/>
      <c r="R8" s="8"/>
    </row>
    <row r="9" spans="1:18" s="18" customFormat="1" ht="75" customHeight="1" x14ac:dyDescent="0.2">
      <c r="A9" s="26" t="s">
        <v>0</v>
      </c>
      <c r="B9" s="27" t="s">
        <v>12</v>
      </c>
      <c r="C9" s="27" t="s">
        <v>1</v>
      </c>
      <c r="D9" s="27" t="s">
        <v>2</v>
      </c>
      <c r="E9" s="27" t="s">
        <v>13</v>
      </c>
      <c r="F9" s="27" t="s">
        <v>53</v>
      </c>
      <c r="G9" s="27" t="s">
        <v>54</v>
      </c>
      <c r="H9" s="27" t="s">
        <v>55</v>
      </c>
      <c r="I9" s="26" t="s">
        <v>130</v>
      </c>
      <c r="J9" s="26" t="s">
        <v>131</v>
      </c>
      <c r="K9" s="26" t="s">
        <v>132</v>
      </c>
      <c r="L9" s="26" t="s">
        <v>133</v>
      </c>
      <c r="M9" s="26" t="s">
        <v>124</v>
      </c>
      <c r="N9" s="26" t="s">
        <v>125</v>
      </c>
      <c r="O9" s="26" t="s">
        <v>126</v>
      </c>
      <c r="P9" s="26" t="s">
        <v>127</v>
      </c>
      <c r="Q9" s="26" t="s">
        <v>128</v>
      </c>
    </row>
    <row r="10" spans="1:18" s="18" customFormat="1" ht="27" customHeight="1" x14ac:dyDescent="0.2">
      <c r="A10" s="59">
        <v>1</v>
      </c>
      <c r="B10" s="48" t="s">
        <v>24</v>
      </c>
      <c r="C10" s="49"/>
      <c r="D10" s="49"/>
      <c r="E10" s="49"/>
      <c r="F10" s="49"/>
      <c r="G10" s="49"/>
      <c r="H10" s="50"/>
      <c r="I10" s="40"/>
      <c r="J10" s="40"/>
      <c r="K10" s="40"/>
      <c r="L10" s="52"/>
      <c r="M10" s="53"/>
      <c r="N10" s="53"/>
      <c r="O10" s="53"/>
      <c r="P10" s="53"/>
      <c r="Q10" s="54"/>
    </row>
    <row r="11" spans="1:18" s="18" customFormat="1" ht="13.5" x14ac:dyDescent="0.2">
      <c r="A11" s="60" t="s">
        <v>57</v>
      </c>
      <c r="B11" s="29" t="s">
        <v>114</v>
      </c>
      <c r="C11" s="28" t="s">
        <v>25</v>
      </c>
      <c r="D11" s="35">
        <f>SUM(E11:H11)</f>
        <v>3</v>
      </c>
      <c r="E11" s="35">
        <v>0</v>
      </c>
      <c r="F11" s="35">
        <v>1</v>
      </c>
      <c r="G11" s="35">
        <v>1</v>
      </c>
      <c r="H11" s="35">
        <v>1</v>
      </c>
      <c r="I11" s="55">
        <v>0</v>
      </c>
      <c r="J11" s="55">
        <v>0</v>
      </c>
      <c r="K11" s="55">
        <v>0</v>
      </c>
      <c r="L11" s="55">
        <v>0</v>
      </c>
      <c r="M11" s="56">
        <f>E11*I11</f>
        <v>0</v>
      </c>
      <c r="N11" s="56">
        <f>F11*J11</f>
        <v>0</v>
      </c>
      <c r="O11" s="56">
        <f>G11*K11</f>
        <v>0</v>
      </c>
      <c r="P11" s="56">
        <f>L11*H11</f>
        <v>0</v>
      </c>
      <c r="Q11" s="75">
        <f>SUM(M11:P11)</f>
        <v>0</v>
      </c>
    </row>
    <row r="12" spans="1:18" s="18" customFormat="1" ht="13.5" x14ac:dyDescent="0.2">
      <c r="A12" s="60" t="s">
        <v>58</v>
      </c>
      <c r="B12" s="29" t="s">
        <v>115</v>
      </c>
      <c r="C12" s="28" t="s">
        <v>25</v>
      </c>
      <c r="D12" s="35">
        <f t="shared" ref="D12:D75" si="0">SUM(E12:H12)</f>
        <v>3</v>
      </c>
      <c r="E12" s="35">
        <v>0</v>
      </c>
      <c r="F12" s="35">
        <v>1</v>
      </c>
      <c r="G12" s="35">
        <v>1</v>
      </c>
      <c r="H12" s="35">
        <v>1</v>
      </c>
      <c r="I12" s="55">
        <v>0</v>
      </c>
      <c r="J12" s="55">
        <v>0</v>
      </c>
      <c r="K12" s="55">
        <v>0</v>
      </c>
      <c r="L12" s="55">
        <v>0</v>
      </c>
      <c r="M12" s="56">
        <f t="shared" ref="M12:M21" si="1">E12*I12</f>
        <v>0</v>
      </c>
      <c r="N12" s="56">
        <f t="shared" ref="N12:N21" si="2">F12*J12</f>
        <v>0</v>
      </c>
      <c r="O12" s="56">
        <f t="shared" ref="O12:O21" si="3">G12*K12</f>
        <v>0</v>
      </c>
      <c r="P12" s="56">
        <f t="shared" ref="P12:P21" si="4">L12*H12</f>
        <v>0</v>
      </c>
      <c r="Q12" s="75">
        <f t="shared" ref="Q12:Q21" si="5">SUM(M12:P12)</f>
        <v>0</v>
      </c>
    </row>
    <row r="13" spans="1:18" s="18" customFormat="1" ht="13.5" x14ac:dyDescent="0.2">
      <c r="A13" s="60" t="s">
        <v>59</v>
      </c>
      <c r="B13" s="29" t="s">
        <v>116</v>
      </c>
      <c r="C13" s="28" t="s">
        <v>25</v>
      </c>
      <c r="D13" s="35">
        <f t="shared" si="0"/>
        <v>3</v>
      </c>
      <c r="E13" s="35">
        <v>0</v>
      </c>
      <c r="F13" s="35">
        <v>1</v>
      </c>
      <c r="G13" s="35">
        <v>1</v>
      </c>
      <c r="H13" s="35">
        <v>1</v>
      </c>
      <c r="I13" s="55">
        <v>0</v>
      </c>
      <c r="J13" s="55">
        <v>0</v>
      </c>
      <c r="K13" s="55">
        <v>0</v>
      </c>
      <c r="L13" s="55">
        <v>0</v>
      </c>
      <c r="M13" s="56">
        <f t="shared" si="1"/>
        <v>0</v>
      </c>
      <c r="N13" s="56">
        <f t="shared" si="2"/>
        <v>0</v>
      </c>
      <c r="O13" s="56">
        <f t="shared" si="3"/>
        <v>0</v>
      </c>
      <c r="P13" s="56">
        <f t="shared" si="4"/>
        <v>0</v>
      </c>
      <c r="Q13" s="75">
        <f t="shared" si="5"/>
        <v>0</v>
      </c>
    </row>
    <row r="14" spans="1:18" s="18" customFormat="1" ht="13.5" x14ac:dyDescent="0.2">
      <c r="A14" s="60" t="s">
        <v>60</v>
      </c>
      <c r="B14" s="29" t="s">
        <v>117</v>
      </c>
      <c r="C14" s="28" t="s">
        <v>25</v>
      </c>
      <c r="D14" s="35">
        <f t="shared" si="0"/>
        <v>3</v>
      </c>
      <c r="E14" s="35">
        <v>0</v>
      </c>
      <c r="F14" s="35">
        <v>1</v>
      </c>
      <c r="G14" s="35">
        <v>1</v>
      </c>
      <c r="H14" s="35">
        <v>1</v>
      </c>
      <c r="I14" s="55">
        <v>0</v>
      </c>
      <c r="J14" s="55">
        <v>0</v>
      </c>
      <c r="K14" s="55">
        <v>0</v>
      </c>
      <c r="L14" s="55">
        <v>0</v>
      </c>
      <c r="M14" s="56">
        <f t="shared" si="1"/>
        <v>0</v>
      </c>
      <c r="N14" s="56">
        <f t="shared" si="2"/>
        <v>0</v>
      </c>
      <c r="O14" s="56">
        <f t="shared" si="3"/>
        <v>0</v>
      </c>
      <c r="P14" s="56">
        <f t="shared" si="4"/>
        <v>0</v>
      </c>
      <c r="Q14" s="75">
        <f t="shared" si="5"/>
        <v>0</v>
      </c>
    </row>
    <row r="15" spans="1:18" s="18" customFormat="1" ht="13.5" x14ac:dyDescent="0.2">
      <c r="A15" s="60" t="s">
        <v>61</v>
      </c>
      <c r="B15" s="29" t="s">
        <v>118</v>
      </c>
      <c r="C15" s="28" t="s">
        <v>25</v>
      </c>
      <c r="D15" s="35">
        <f t="shared" si="0"/>
        <v>3</v>
      </c>
      <c r="E15" s="35">
        <v>0</v>
      </c>
      <c r="F15" s="35">
        <v>1</v>
      </c>
      <c r="G15" s="35">
        <v>1</v>
      </c>
      <c r="H15" s="35">
        <v>1</v>
      </c>
      <c r="I15" s="55">
        <v>0</v>
      </c>
      <c r="J15" s="55">
        <v>0</v>
      </c>
      <c r="K15" s="55">
        <v>0</v>
      </c>
      <c r="L15" s="55">
        <v>0</v>
      </c>
      <c r="M15" s="56">
        <f t="shared" si="1"/>
        <v>0</v>
      </c>
      <c r="N15" s="56">
        <f t="shared" si="2"/>
        <v>0</v>
      </c>
      <c r="O15" s="56">
        <f t="shared" si="3"/>
        <v>0</v>
      </c>
      <c r="P15" s="56">
        <f t="shared" si="4"/>
        <v>0</v>
      </c>
      <c r="Q15" s="75">
        <f t="shared" si="5"/>
        <v>0</v>
      </c>
    </row>
    <row r="16" spans="1:18" s="18" customFormat="1" ht="13.5" x14ac:dyDescent="0.2">
      <c r="A16" s="60" t="s">
        <v>62</v>
      </c>
      <c r="B16" s="29" t="s">
        <v>26</v>
      </c>
      <c r="C16" s="28" t="s">
        <v>25</v>
      </c>
      <c r="D16" s="35">
        <f t="shared" si="0"/>
        <v>3</v>
      </c>
      <c r="E16" s="35">
        <v>0</v>
      </c>
      <c r="F16" s="35">
        <v>1</v>
      </c>
      <c r="G16" s="35">
        <v>1</v>
      </c>
      <c r="H16" s="35">
        <v>1</v>
      </c>
      <c r="I16" s="55">
        <v>0</v>
      </c>
      <c r="J16" s="55">
        <v>0</v>
      </c>
      <c r="K16" s="55">
        <v>0</v>
      </c>
      <c r="L16" s="55">
        <v>0</v>
      </c>
      <c r="M16" s="56">
        <f t="shared" si="1"/>
        <v>0</v>
      </c>
      <c r="N16" s="56">
        <f t="shared" si="2"/>
        <v>0</v>
      </c>
      <c r="O16" s="56">
        <f t="shared" si="3"/>
        <v>0</v>
      </c>
      <c r="P16" s="56">
        <f t="shared" si="4"/>
        <v>0</v>
      </c>
      <c r="Q16" s="75">
        <f t="shared" si="5"/>
        <v>0</v>
      </c>
    </row>
    <row r="17" spans="1:17" s="18" customFormat="1" ht="13.5" x14ac:dyDescent="0.2">
      <c r="A17" s="60" t="s">
        <v>63</v>
      </c>
      <c r="B17" s="29" t="s">
        <v>119</v>
      </c>
      <c r="C17" s="28" t="s">
        <v>25</v>
      </c>
      <c r="D17" s="35">
        <f t="shared" si="0"/>
        <v>3</v>
      </c>
      <c r="E17" s="35">
        <v>0</v>
      </c>
      <c r="F17" s="35">
        <v>1</v>
      </c>
      <c r="G17" s="35">
        <v>1</v>
      </c>
      <c r="H17" s="35">
        <v>1</v>
      </c>
      <c r="I17" s="55">
        <v>0</v>
      </c>
      <c r="J17" s="55">
        <v>0</v>
      </c>
      <c r="K17" s="55">
        <v>0</v>
      </c>
      <c r="L17" s="55">
        <v>0</v>
      </c>
      <c r="M17" s="56">
        <f t="shared" si="1"/>
        <v>0</v>
      </c>
      <c r="N17" s="56">
        <f t="shared" si="2"/>
        <v>0</v>
      </c>
      <c r="O17" s="56">
        <f t="shared" si="3"/>
        <v>0</v>
      </c>
      <c r="P17" s="56">
        <f t="shared" si="4"/>
        <v>0</v>
      </c>
      <c r="Q17" s="75">
        <f t="shared" si="5"/>
        <v>0</v>
      </c>
    </row>
    <row r="18" spans="1:17" s="18" customFormat="1" ht="13.5" x14ac:dyDescent="0.2">
      <c r="A18" s="60" t="s">
        <v>64</v>
      </c>
      <c r="B18" s="29" t="s">
        <v>120</v>
      </c>
      <c r="C18" s="28" t="s">
        <v>25</v>
      </c>
      <c r="D18" s="35">
        <f t="shared" si="0"/>
        <v>3</v>
      </c>
      <c r="E18" s="35">
        <v>0</v>
      </c>
      <c r="F18" s="35">
        <v>1</v>
      </c>
      <c r="G18" s="35">
        <v>1</v>
      </c>
      <c r="H18" s="35">
        <v>1</v>
      </c>
      <c r="I18" s="55">
        <v>0</v>
      </c>
      <c r="J18" s="55">
        <v>0</v>
      </c>
      <c r="K18" s="55">
        <v>0</v>
      </c>
      <c r="L18" s="55">
        <v>0</v>
      </c>
      <c r="M18" s="56">
        <f t="shared" si="1"/>
        <v>0</v>
      </c>
      <c r="N18" s="56">
        <f t="shared" si="2"/>
        <v>0</v>
      </c>
      <c r="O18" s="56">
        <f t="shared" si="3"/>
        <v>0</v>
      </c>
      <c r="P18" s="56">
        <f t="shared" si="4"/>
        <v>0</v>
      </c>
      <c r="Q18" s="75">
        <f t="shared" si="5"/>
        <v>0</v>
      </c>
    </row>
    <row r="19" spans="1:17" s="18" customFormat="1" ht="13.5" x14ac:dyDescent="0.2">
      <c r="A19" s="60" t="s">
        <v>65</v>
      </c>
      <c r="B19" s="29" t="s">
        <v>27</v>
      </c>
      <c r="C19" s="28" t="s">
        <v>25</v>
      </c>
      <c r="D19" s="35">
        <f t="shared" si="0"/>
        <v>3</v>
      </c>
      <c r="E19" s="35">
        <v>0</v>
      </c>
      <c r="F19" s="35">
        <v>1</v>
      </c>
      <c r="G19" s="35">
        <v>1</v>
      </c>
      <c r="H19" s="35">
        <v>1</v>
      </c>
      <c r="I19" s="55">
        <v>0</v>
      </c>
      <c r="J19" s="55">
        <v>0</v>
      </c>
      <c r="K19" s="55">
        <v>0</v>
      </c>
      <c r="L19" s="55">
        <v>0</v>
      </c>
      <c r="M19" s="56">
        <f t="shared" si="1"/>
        <v>0</v>
      </c>
      <c r="N19" s="56">
        <f t="shared" si="2"/>
        <v>0</v>
      </c>
      <c r="O19" s="56">
        <f t="shared" si="3"/>
        <v>0</v>
      </c>
      <c r="P19" s="56">
        <f t="shared" si="4"/>
        <v>0</v>
      </c>
      <c r="Q19" s="75">
        <f t="shared" si="5"/>
        <v>0</v>
      </c>
    </row>
    <row r="20" spans="1:17" s="18" customFormat="1" ht="13.5" x14ac:dyDescent="0.2">
      <c r="A20" s="60" t="s">
        <v>66</v>
      </c>
      <c r="B20" s="29" t="s">
        <v>121</v>
      </c>
      <c r="C20" s="28" t="s">
        <v>25</v>
      </c>
      <c r="D20" s="35">
        <f t="shared" si="0"/>
        <v>6</v>
      </c>
      <c r="E20" s="35">
        <v>0</v>
      </c>
      <c r="F20" s="35">
        <v>2</v>
      </c>
      <c r="G20" s="35">
        <v>2</v>
      </c>
      <c r="H20" s="35">
        <v>2</v>
      </c>
      <c r="I20" s="55">
        <v>0</v>
      </c>
      <c r="J20" s="55">
        <v>0</v>
      </c>
      <c r="K20" s="55">
        <v>0</v>
      </c>
      <c r="L20" s="55">
        <v>0</v>
      </c>
      <c r="M20" s="56">
        <f t="shared" si="1"/>
        <v>0</v>
      </c>
      <c r="N20" s="56">
        <f t="shared" si="2"/>
        <v>0</v>
      </c>
      <c r="O20" s="56">
        <f t="shared" si="3"/>
        <v>0</v>
      </c>
      <c r="P20" s="56">
        <f t="shared" si="4"/>
        <v>0</v>
      </c>
      <c r="Q20" s="75">
        <f t="shared" si="5"/>
        <v>0</v>
      </c>
    </row>
    <row r="21" spans="1:17" s="18" customFormat="1" ht="27" x14ac:dyDescent="0.2">
      <c r="A21" s="60" t="s">
        <v>67</v>
      </c>
      <c r="B21" s="29" t="s">
        <v>122</v>
      </c>
      <c r="C21" s="28" t="s">
        <v>25</v>
      </c>
      <c r="D21" s="35">
        <f t="shared" si="0"/>
        <v>3</v>
      </c>
      <c r="E21" s="35">
        <v>0</v>
      </c>
      <c r="F21" s="35">
        <v>1</v>
      </c>
      <c r="G21" s="35">
        <v>1</v>
      </c>
      <c r="H21" s="35">
        <v>1</v>
      </c>
      <c r="I21" s="55">
        <v>0</v>
      </c>
      <c r="J21" s="55">
        <v>0</v>
      </c>
      <c r="K21" s="55">
        <v>0</v>
      </c>
      <c r="L21" s="55">
        <v>0</v>
      </c>
      <c r="M21" s="56">
        <f t="shared" si="1"/>
        <v>0</v>
      </c>
      <c r="N21" s="56">
        <f t="shared" si="2"/>
        <v>0</v>
      </c>
      <c r="O21" s="56">
        <f t="shared" si="3"/>
        <v>0</v>
      </c>
      <c r="P21" s="56">
        <f t="shared" si="4"/>
        <v>0</v>
      </c>
      <c r="Q21" s="75">
        <f t="shared" si="5"/>
        <v>0</v>
      </c>
    </row>
    <row r="22" spans="1:17" s="18" customFormat="1" ht="27" customHeight="1" x14ac:dyDescent="0.2">
      <c r="A22" s="59">
        <v>2</v>
      </c>
      <c r="B22" s="45" t="s">
        <v>28</v>
      </c>
      <c r="C22" s="46"/>
      <c r="D22" s="46"/>
      <c r="E22" s="46"/>
      <c r="F22" s="46"/>
      <c r="G22" s="46"/>
      <c r="H22" s="47"/>
      <c r="I22" s="39"/>
      <c r="J22" s="39"/>
      <c r="K22" s="39"/>
      <c r="L22" s="52"/>
      <c r="M22" s="53"/>
      <c r="N22" s="53"/>
      <c r="O22" s="53"/>
      <c r="P22" s="53"/>
      <c r="Q22" s="54"/>
    </row>
    <row r="23" spans="1:17" s="18" customFormat="1" ht="13.5" x14ac:dyDescent="0.2">
      <c r="A23" s="60" t="s">
        <v>68</v>
      </c>
      <c r="B23" s="29" t="s">
        <v>114</v>
      </c>
      <c r="C23" s="28" t="s">
        <v>25</v>
      </c>
      <c r="D23" s="35">
        <f t="shared" si="0"/>
        <v>3</v>
      </c>
      <c r="E23" s="35">
        <v>0</v>
      </c>
      <c r="F23" s="35">
        <v>1</v>
      </c>
      <c r="G23" s="35">
        <v>1</v>
      </c>
      <c r="H23" s="35">
        <v>1</v>
      </c>
      <c r="I23" s="55">
        <v>0</v>
      </c>
      <c r="J23" s="55">
        <v>0</v>
      </c>
      <c r="K23" s="55">
        <v>0</v>
      </c>
      <c r="L23" s="55">
        <v>0</v>
      </c>
      <c r="M23" s="56">
        <f t="shared" ref="M23:M33" si="6">E23*I23</f>
        <v>0</v>
      </c>
      <c r="N23" s="56">
        <f t="shared" ref="N23:N33" si="7">F23*J23</f>
        <v>0</v>
      </c>
      <c r="O23" s="56">
        <f t="shared" ref="O23:O33" si="8">G23*K23</f>
        <v>0</v>
      </c>
      <c r="P23" s="56">
        <f t="shared" ref="P23:P33" si="9">L23*H23</f>
        <v>0</v>
      </c>
      <c r="Q23" s="75">
        <f>SUM(M23:P23)</f>
        <v>0</v>
      </c>
    </row>
    <row r="24" spans="1:17" s="18" customFormat="1" ht="13.5" x14ac:dyDescent="0.2">
      <c r="A24" s="60" t="s">
        <v>69</v>
      </c>
      <c r="B24" s="29" t="s">
        <v>115</v>
      </c>
      <c r="C24" s="28" t="s">
        <v>25</v>
      </c>
      <c r="D24" s="35">
        <f t="shared" si="0"/>
        <v>3</v>
      </c>
      <c r="E24" s="35">
        <v>0</v>
      </c>
      <c r="F24" s="35">
        <v>1</v>
      </c>
      <c r="G24" s="35">
        <v>1</v>
      </c>
      <c r="H24" s="35">
        <v>1</v>
      </c>
      <c r="I24" s="55">
        <v>0</v>
      </c>
      <c r="J24" s="55">
        <v>0</v>
      </c>
      <c r="K24" s="55">
        <v>0</v>
      </c>
      <c r="L24" s="55">
        <v>0</v>
      </c>
      <c r="M24" s="56">
        <f t="shared" si="6"/>
        <v>0</v>
      </c>
      <c r="N24" s="56">
        <f t="shared" si="7"/>
        <v>0</v>
      </c>
      <c r="O24" s="56">
        <f t="shared" si="8"/>
        <v>0</v>
      </c>
      <c r="P24" s="56">
        <f t="shared" si="9"/>
        <v>0</v>
      </c>
      <c r="Q24" s="75">
        <f t="shared" ref="Q24:Q33" si="10">SUM(M24:P24)</f>
        <v>0</v>
      </c>
    </row>
    <row r="25" spans="1:17" s="18" customFormat="1" ht="13.5" x14ac:dyDescent="0.2">
      <c r="A25" s="60" t="s">
        <v>70</v>
      </c>
      <c r="B25" s="29" t="s">
        <v>116</v>
      </c>
      <c r="C25" s="28" t="s">
        <v>25</v>
      </c>
      <c r="D25" s="35">
        <f t="shared" si="0"/>
        <v>3</v>
      </c>
      <c r="E25" s="35">
        <v>0</v>
      </c>
      <c r="F25" s="35">
        <v>1</v>
      </c>
      <c r="G25" s="35">
        <v>1</v>
      </c>
      <c r="H25" s="35">
        <v>1</v>
      </c>
      <c r="I25" s="55">
        <v>0</v>
      </c>
      <c r="J25" s="55">
        <v>0</v>
      </c>
      <c r="K25" s="55">
        <v>0</v>
      </c>
      <c r="L25" s="55">
        <v>0</v>
      </c>
      <c r="M25" s="56">
        <f t="shared" si="6"/>
        <v>0</v>
      </c>
      <c r="N25" s="56">
        <f t="shared" si="7"/>
        <v>0</v>
      </c>
      <c r="O25" s="56">
        <f t="shared" si="8"/>
        <v>0</v>
      </c>
      <c r="P25" s="56">
        <f t="shared" si="9"/>
        <v>0</v>
      </c>
      <c r="Q25" s="75">
        <f t="shared" si="10"/>
        <v>0</v>
      </c>
    </row>
    <row r="26" spans="1:17" s="18" customFormat="1" ht="13.5" x14ac:dyDescent="0.2">
      <c r="A26" s="60" t="s">
        <v>71</v>
      </c>
      <c r="B26" s="29" t="s">
        <v>117</v>
      </c>
      <c r="C26" s="28" t="s">
        <v>25</v>
      </c>
      <c r="D26" s="35">
        <f t="shared" si="0"/>
        <v>3</v>
      </c>
      <c r="E26" s="35">
        <v>0</v>
      </c>
      <c r="F26" s="35">
        <v>1</v>
      </c>
      <c r="G26" s="35">
        <v>1</v>
      </c>
      <c r="H26" s="35">
        <v>1</v>
      </c>
      <c r="I26" s="55">
        <v>0</v>
      </c>
      <c r="J26" s="55">
        <v>0</v>
      </c>
      <c r="K26" s="55">
        <v>0</v>
      </c>
      <c r="L26" s="55">
        <v>0</v>
      </c>
      <c r="M26" s="56">
        <f t="shared" si="6"/>
        <v>0</v>
      </c>
      <c r="N26" s="56">
        <f t="shared" si="7"/>
        <v>0</v>
      </c>
      <c r="O26" s="56">
        <f t="shared" si="8"/>
        <v>0</v>
      </c>
      <c r="P26" s="56">
        <f t="shared" si="9"/>
        <v>0</v>
      </c>
      <c r="Q26" s="75">
        <f t="shared" si="10"/>
        <v>0</v>
      </c>
    </row>
    <row r="27" spans="1:17" s="18" customFormat="1" ht="13.5" x14ac:dyDescent="0.2">
      <c r="A27" s="60" t="s">
        <v>72</v>
      </c>
      <c r="B27" s="29" t="s">
        <v>118</v>
      </c>
      <c r="C27" s="28" t="s">
        <v>25</v>
      </c>
      <c r="D27" s="35">
        <f t="shared" si="0"/>
        <v>3</v>
      </c>
      <c r="E27" s="35">
        <v>0</v>
      </c>
      <c r="F27" s="35">
        <v>1</v>
      </c>
      <c r="G27" s="35">
        <v>1</v>
      </c>
      <c r="H27" s="35">
        <v>1</v>
      </c>
      <c r="I27" s="55">
        <v>0</v>
      </c>
      <c r="J27" s="55">
        <v>0</v>
      </c>
      <c r="K27" s="55">
        <v>0</v>
      </c>
      <c r="L27" s="55">
        <v>0</v>
      </c>
      <c r="M27" s="56">
        <f t="shared" si="6"/>
        <v>0</v>
      </c>
      <c r="N27" s="56">
        <f t="shared" si="7"/>
        <v>0</v>
      </c>
      <c r="O27" s="56">
        <f t="shared" si="8"/>
        <v>0</v>
      </c>
      <c r="P27" s="56">
        <f t="shared" si="9"/>
        <v>0</v>
      </c>
      <c r="Q27" s="75">
        <f t="shared" si="10"/>
        <v>0</v>
      </c>
    </row>
    <row r="28" spans="1:17" s="18" customFormat="1" ht="13.5" x14ac:dyDescent="0.2">
      <c r="A28" s="60" t="s">
        <v>73</v>
      </c>
      <c r="B28" s="29" t="s">
        <v>26</v>
      </c>
      <c r="C28" s="28" t="s">
        <v>25</v>
      </c>
      <c r="D28" s="35">
        <f t="shared" si="0"/>
        <v>3</v>
      </c>
      <c r="E28" s="35">
        <v>0</v>
      </c>
      <c r="F28" s="35">
        <v>1</v>
      </c>
      <c r="G28" s="35">
        <v>1</v>
      </c>
      <c r="H28" s="35">
        <v>1</v>
      </c>
      <c r="I28" s="55">
        <v>0</v>
      </c>
      <c r="J28" s="55">
        <v>0</v>
      </c>
      <c r="K28" s="55">
        <v>0</v>
      </c>
      <c r="L28" s="55">
        <v>0</v>
      </c>
      <c r="M28" s="56">
        <f t="shared" si="6"/>
        <v>0</v>
      </c>
      <c r="N28" s="56">
        <f t="shared" si="7"/>
        <v>0</v>
      </c>
      <c r="O28" s="56">
        <f t="shared" si="8"/>
        <v>0</v>
      </c>
      <c r="P28" s="56">
        <f t="shared" si="9"/>
        <v>0</v>
      </c>
      <c r="Q28" s="75">
        <f t="shared" si="10"/>
        <v>0</v>
      </c>
    </row>
    <row r="29" spans="1:17" s="18" customFormat="1" ht="13.5" x14ac:dyDescent="0.2">
      <c r="A29" s="60" t="s">
        <v>74</v>
      </c>
      <c r="B29" s="29" t="s">
        <v>119</v>
      </c>
      <c r="C29" s="28" t="s">
        <v>25</v>
      </c>
      <c r="D29" s="35">
        <f t="shared" si="0"/>
        <v>3</v>
      </c>
      <c r="E29" s="35">
        <v>0</v>
      </c>
      <c r="F29" s="35">
        <v>1</v>
      </c>
      <c r="G29" s="35">
        <v>1</v>
      </c>
      <c r="H29" s="35">
        <v>1</v>
      </c>
      <c r="I29" s="55">
        <v>0</v>
      </c>
      <c r="J29" s="55">
        <v>0</v>
      </c>
      <c r="K29" s="55">
        <v>0</v>
      </c>
      <c r="L29" s="55">
        <v>0</v>
      </c>
      <c r="M29" s="56">
        <f t="shared" si="6"/>
        <v>0</v>
      </c>
      <c r="N29" s="56">
        <f t="shared" si="7"/>
        <v>0</v>
      </c>
      <c r="O29" s="56">
        <f t="shared" si="8"/>
        <v>0</v>
      </c>
      <c r="P29" s="56">
        <f t="shared" si="9"/>
        <v>0</v>
      </c>
      <c r="Q29" s="75">
        <f t="shared" si="10"/>
        <v>0</v>
      </c>
    </row>
    <row r="30" spans="1:17" s="18" customFormat="1" ht="13.5" x14ac:dyDescent="0.2">
      <c r="A30" s="60" t="s">
        <v>75</v>
      </c>
      <c r="B30" s="29" t="s">
        <v>120</v>
      </c>
      <c r="C30" s="28" t="s">
        <v>25</v>
      </c>
      <c r="D30" s="35">
        <f t="shared" si="0"/>
        <v>3</v>
      </c>
      <c r="E30" s="35">
        <v>0</v>
      </c>
      <c r="F30" s="35">
        <v>1</v>
      </c>
      <c r="G30" s="35">
        <v>1</v>
      </c>
      <c r="H30" s="35">
        <v>1</v>
      </c>
      <c r="I30" s="55">
        <v>0</v>
      </c>
      <c r="J30" s="55">
        <v>0</v>
      </c>
      <c r="K30" s="55">
        <v>0</v>
      </c>
      <c r="L30" s="55">
        <v>0</v>
      </c>
      <c r="M30" s="56">
        <f t="shared" si="6"/>
        <v>0</v>
      </c>
      <c r="N30" s="56">
        <f t="shared" si="7"/>
        <v>0</v>
      </c>
      <c r="O30" s="56">
        <f t="shared" si="8"/>
        <v>0</v>
      </c>
      <c r="P30" s="56">
        <f t="shared" si="9"/>
        <v>0</v>
      </c>
      <c r="Q30" s="75">
        <f t="shared" si="10"/>
        <v>0</v>
      </c>
    </row>
    <row r="31" spans="1:17" s="18" customFormat="1" ht="13.5" x14ac:dyDescent="0.2">
      <c r="A31" s="60" t="s">
        <v>76</v>
      </c>
      <c r="B31" s="29" t="s">
        <v>27</v>
      </c>
      <c r="C31" s="28" t="s">
        <v>25</v>
      </c>
      <c r="D31" s="35">
        <f t="shared" si="0"/>
        <v>3</v>
      </c>
      <c r="E31" s="35">
        <v>0</v>
      </c>
      <c r="F31" s="35">
        <v>1</v>
      </c>
      <c r="G31" s="35">
        <v>1</v>
      </c>
      <c r="H31" s="35">
        <v>1</v>
      </c>
      <c r="I31" s="55">
        <v>0</v>
      </c>
      <c r="J31" s="55">
        <v>0</v>
      </c>
      <c r="K31" s="55">
        <v>0</v>
      </c>
      <c r="L31" s="55">
        <v>0</v>
      </c>
      <c r="M31" s="56">
        <f t="shared" si="6"/>
        <v>0</v>
      </c>
      <c r="N31" s="56">
        <f t="shared" si="7"/>
        <v>0</v>
      </c>
      <c r="O31" s="56">
        <f t="shared" si="8"/>
        <v>0</v>
      </c>
      <c r="P31" s="56">
        <f t="shared" si="9"/>
        <v>0</v>
      </c>
      <c r="Q31" s="75">
        <f t="shared" si="10"/>
        <v>0</v>
      </c>
    </row>
    <row r="32" spans="1:17" s="18" customFormat="1" ht="13.5" x14ac:dyDescent="0.2">
      <c r="A32" s="60" t="s">
        <v>77</v>
      </c>
      <c r="B32" s="29" t="s">
        <v>121</v>
      </c>
      <c r="C32" s="28" t="s">
        <v>25</v>
      </c>
      <c r="D32" s="35">
        <f t="shared" si="0"/>
        <v>6</v>
      </c>
      <c r="E32" s="35">
        <v>0</v>
      </c>
      <c r="F32" s="35">
        <v>2</v>
      </c>
      <c r="G32" s="35">
        <v>2</v>
      </c>
      <c r="H32" s="35">
        <v>2</v>
      </c>
      <c r="I32" s="55">
        <v>0</v>
      </c>
      <c r="J32" s="55">
        <v>0</v>
      </c>
      <c r="K32" s="55">
        <v>0</v>
      </c>
      <c r="L32" s="55">
        <v>0</v>
      </c>
      <c r="M32" s="56">
        <f t="shared" si="6"/>
        <v>0</v>
      </c>
      <c r="N32" s="56">
        <f t="shared" si="7"/>
        <v>0</v>
      </c>
      <c r="O32" s="56">
        <f t="shared" si="8"/>
        <v>0</v>
      </c>
      <c r="P32" s="56">
        <f t="shared" si="9"/>
        <v>0</v>
      </c>
      <c r="Q32" s="75">
        <f t="shared" si="10"/>
        <v>0</v>
      </c>
    </row>
    <row r="33" spans="1:17" s="18" customFormat="1" ht="27" x14ac:dyDescent="0.2">
      <c r="A33" s="60" t="s">
        <v>78</v>
      </c>
      <c r="B33" s="29" t="s">
        <v>122</v>
      </c>
      <c r="C33" s="28" t="s">
        <v>25</v>
      </c>
      <c r="D33" s="35">
        <f t="shared" si="0"/>
        <v>3</v>
      </c>
      <c r="E33" s="35">
        <v>0</v>
      </c>
      <c r="F33" s="35">
        <v>1</v>
      </c>
      <c r="G33" s="35">
        <v>1</v>
      </c>
      <c r="H33" s="35">
        <v>1</v>
      </c>
      <c r="I33" s="55">
        <v>0</v>
      </c>
      <c r="J33" s="55">
        <v>0</v>
      </c>
      <c r="K33" s="55">
        <v>0</v>
      </c>
      <c r="L33" s="55">
        <v>0</v>
      </c>
      <c r="M33" s="56">
        <f t="shared" si="6"/>
        <v>0</v>
      </c>
      <c r="N33" s="56">
        <f t="shared" si="7"/>
        <v>0</v>
      </c>
      <c r="O33" s="56">
        <f t="shared" si="8"/>
        <v>0</v>
      </c>
      <c r="P33" s="56">
        <f t="shared" si="9"/>
        <v>0</v>
      </c>
      <c r="Q33" s="75">
        <f t="shared" si="10"/>
        <v>0</v>
      </c>
    </row>
    <row r="34" spans="1:17" s="18" customFormat="1" ht="27" customHeight="1" x14ac:dyDescent="0.2">
      <c r="A34" s="59">
        <v>3</v>
      </c>
      <c r="B34" s="45" t="s">
        <v>29</v>
      </c>
      <c r="C34" s="46"/>
      <c r="D34" s="46"/>
      <c r="E34" s="46"/>
      <c r="F34" s="46"/>
      <c r="G34" s="46"/>
      <c r="H34" s="47"/>
      <c r="I34" s="39"/>
      <c r="J34" s="39"/>
      <c r="K34" s="39"/>
      <c r="L34" s="52"/>
      <c r="M34" s="53"/>
      <c r="N34" s="53"/>
      <c r="O34" s="53"/>
      <c r="P34" s="53"/>
      <c r="Q34" s="54"/>
    </row>
    <row r="35" spans="1:17" s="18" customFormat="1" ht="13.5" x14ac:dyDescent="0.2">
      <c r="A35" s="60" t="s">
        <v>79</v>
      </c>
      <c r="B35" s="29" t="s">
        <v>114</v>
      </c>
      <c r="C35" s="28" t="s">
        <v>25</v>
      </c>
      <c r="D35" s="35">
        <f t="shared" si="0"/>
        <v>3</v>
      </c>
      <c r="E35" s="35">
        <v>0</v>
      </c>
      <c r="F35" s="35">
        <v>1</v>
      </c>
      <c r="G35" s="35">
        <v>1</v>
      </c>
      <c r="H35" s="35">
        <v>1</v>
      </c>
      <c r="I35" s="55">
        <v>0</v>
      </c>
      <c r="J35" s="55">
        <v>0</v>
      </c>
      <c r="K35" s="55">
        <v>0</v>
      </c>
      <c r="L35" s="55">
        <v>0</v>
      </c>
      <c r="M35" s="56">
        <f t="shared" ref="M35:M45" si="11">E35*I35</f>
        <v>0</v>
      </c>
      <c r="N35" s="56">
        <f t="shared" ref="N35:N45" si="12">F35*J35</f>
        <v>0</v>
      </c>
      <c r="O35" s="56">
        <f t="shared" ref="O35:O45" si="13">G35*K35</f>
        <v>0</v>
      </c>
      <c r="P35" s="56">
        <f t="shared" ref="P35:P45" si="14">L35*H35</f>
        <v>0</v>
      </c>
      <c r="Q35" s="75">
        <f>SUM(M35:P35)</f>
        <v>0</v>
      </c>
    </row>
    <row r="36" spans="1:17" s="18" customFormat="1" ht="13.5" x14ac:dyDescent="0.2">
      <c r="A36" s="60" t="s">
        <v>80</v>
      </c>
      <c r="B36" s="29" t="s">
        <v>115</v>
      </c>
      <c r="C36" s="28" t="s">
        <v>25</v>
      </c>
      <c r="D36" s="35">
        <f t="shared" si="0"/>
        <v>3</v>
      </c>
      <c r="E36" s="35">
        <v>0</v>
      </c>
      <c r="F36" s="35">
        <v>1</v>
      </c>
      <c r="G36" s="35">
        <v>1</v>
      </c>
      <c r="H36" s="35">
        <v>1</v>
      </c>
      <c r="I36" s="55">
        <v>0</v>
      </c>
      <c r="J36" s="55">
        <v>0</v>
      </c>
      <c r="K36" s="55">
        <v>0</v>
      </c>
      <c r="L36" s="55">
        <v>0</v>
      </c>
      <c r="M36" s="56">
        <f t="shared" si="11"/>
        <v>0</v>
      </c>
      <c r="N36" s="56">
        <f t="shared" si="12"/>
        <v>0</v>
      </c>
      <c r="O36" s="56">
        <f t="shared" si="13"/>
        <v>0</v>
      </c>
      <c r="P36" s="56">
        <f t="shared" si="14"/>
        <v>0</v>
      </c>
      <c r="Q36" s="75">
        <f t="shared" ref="Q36:Q45" si="15">SUM(M36:P36)</f>
        <v>0</v>
      </c>
    </row>
    <row r="37" spans="1:17" s="18" customFormat="1" ht="13.5" x14ac:dyDescent="0.2">
      <c r="A37" s="60" t="s">
        <v>81</v>
      </c>
      <c r="B37" s="29" t="s">
        <v>116</v>
      </c>
      <c r="C37" s="28" t="s">
        <v>25</v>
      </c>
      <c r="D37" s="35">
        <f t="shared" si="0"/>
        <v>3</v>
      </c>
      <c r="E37" s="35">
        <v>0</v>
      </c>
      <c r="F37" s="35">
        <v>1</v>
      </c>
      <c r="G37" s="35">
        <v>1</v>
      </c>
      <c r="H37" s="35">
        <v>1</v>
      </c>
      <c r="I37" s="55">
        <v>0</v>
      </c>
      <c r="J37" s="55">
        <v>0</v>
      </c>
      <c r="K37" s="55">
        <v>0</v>
      </c>
      <c r="L37" s="55">
        <v>0</v>
      </c>
      <c r="M37" s="56">
        <f t="shared" si="11"/>
        <v>0</v>
      </c>
      <c r="N37" s="56">
        <f t="shared" si="12"/>
        <v>0</v>
      </c>
      <c r="O37" s="56">
        <f t="shared" si="13"/>
        <v>0</v>
      </c>
      <c r="P37" s="56">
        <f t="shared" si="14"/>
        <v>0</v>
      </c>
      <c r="Q37" s="75">
        <f t="shared" si="15"/>
        <v>0</v>
      </c>
    </row>
    <row r="38" spans="1:17" s="18" customFormat="1" ht="13.5" x14ac:dyDescent="0.2">
      <c r="A38" s="60" t="s">
        <v>82</v>
      </c>
      <c r="B38" s="29" t="s">
        <v>117</v>
      </c>
      <c r="C38" s="28" t="s">
        <v>25</v>
      </c>
      <c r="D38" s="35">
        <f t="shared" si="0"/>
        <v>3</v>
      </c>
      <c r="E38" s="35">
        <v>0</v>
      </c>
      <c r="F38" s="35">
        <v>1</v>
      </c>
      <c r="G38" s="35">
        <v>1</v>
      </c>
      <c r="H38" s="35">
        <v>1</v>
      </c>
      <c r="I38" s="55">
        <v>0</v>
      </c>
      <c r="J38" s="55">
        <v>0</v>
      </c>
      <c r="K38" s="55">
        <v>0</v>
      </c>
      <c r="L38" s="55">
        <v>0</v>
      </c>
      <c r="M38" s="56">
        <f t="shared" si="11"/>
        <v>0</v>
      </c>
      <c r="N38" s="56">
        <f t="shared" si="12"/>
        <v>0</v>
      </c>
      <c r="O38" s="56">
        <f t="shared" si="13"/>
        <v>0</v>
      </c>
      <c r="P38" s="56">
        <f t="shared" si="14"/>
        <v>0</v>
      </c>
      <c r="Q38" s="75">
        <f t="shared" si="15"/>
        <v>0</v>
      </c>
    </row>
    <row r="39" spans="1:17" s="18" customFormat="1" ht="13.5" x14ac:dyDescent="0.2">
      <c r="A39" s="60" t="s">
        <v>83</v>
      </c>
      <c r="B39" s="29" t="s">
        <v>118</v>
      </c>
      <c r="C39" s="28" t="s">
        <v>25</v>
      </c>
      <c r="D39" s="35">
        <f t="shared" si="0"/>
        <v>3</v>
      </c>
      <c r="E39" s="35">
        <v>0</v>
      </c>
      <c r="F39" s="35">
        <v>1</v>
      </c>
      <c r="G39" s="35">
        <v>1</v>
      </c>
      <c r="H39" s="35">
        <v>1</v>
      </c>
      <c r="I39" s="55">
        <v>0</v>
      </c>
      <c r="J39" s="55">
        <v>0</v>
      </c>
      <c r="K39" s="55">
        <v>0</v>
      </c>
      <c r="L39" s="55">
        <v>0</v>
      </c>
      <c r="M39" s="56">
        <f t="shared" si="11"/>
        <v>0</v>
      </c>
      <c r="N39" s="56">
        <f t="shared" si="12"/>
        <v>0</v>
      </c>
      <c r="O39" s="56">
        <f t="shared" si="13"/>
        <v>0</v>
      </c>
      <c r="P39" s="56">
        <f t="shared" si="14"/>
        <v>0</v>
      </c>
      <c r="Q39" s="75">
        <f t="shared" si="15"/>
        <v>0</v>
      </c>
    </row>
    <row r="40" spans="1:17" s="18" customFormat="1" ht="13.5" x14ac:dyDescent="0.2">
      <c r="A40" s="60" t="s">
        <v>84</v>
      </c>
      <c r="B40" s="29" t="s">
        <v>26</v>
      </c>
      <c r="C40" s="28" t="s">
        <v>25</v>
      </c>
      <c r="D40" s="35">
        <f t="shared" si="0"/>
        <v>3</v>
      </c>
      <c r="E40" s="35">
        <v>0</v>
      </c>
      <c r="F40" s="35">
        <v>1</v>
      </c>
      <c r="G40" s="35">
        <v>1</v>
      </c>
      <c r="H40" s="35">
        <v>1</v>
      </c>
      <c r="I40" s="55">
        <v>0</v>
      </c>
      <c r="J40" s="55">
        <v>0</v>
      </c>
      <c r="K40" s="55">
        <v>0</v>
      </c>
      <c r="L40" s="55">
        <v>0</v>
      </c>
      <c r="M40" s="56">
        <f t="shared" si="11"/>
        <v>0</v>
      </c>
      <c r="N40" s="56">
        <f t="shared" si="12"/>
        <v>0</v>
      </c>
      <c r="O40" s="56">
        <f t="shared" si="13"/>
        <v>0</v>
      </c>
      <c r="P40" s="56">
        <f t="shared" si="14"/>
        <v>0</v>
      </c>
      <c r="Q40" s="75">
        <f t="shared" si="15"/>
        <v>0</v>
      </c>
    </row>
    <row r="41" spans="1:17" s="18" customFormat="1" ht="13.5" x14ac:dyDescent="0.2">
      <c r="A41" s="60" t="s">
        <v>85</v>
      </c>
      <c r="B41" s="29" t="s">
        <v>119</v>
      </c>
      <c r="C41" s="28" t="s">
        <v>25</v>
      </c>
      <c r="D41" s="35">
        <f t="shared" si="0"/>
        <v>3</v>
      </c>
      <c r="E41" s="35">
        <v>0</v>
      </c>
      <c r="F41" s="35">
        <v>1</v>
      </c>
      <c r="G41" s="35">
        <v>1</v>
      </c>
      <c r="H41" s="35">
        <v>1</v>
      </c>
      <c r="I41" s="55">
        <v>0</v>
      </c>
      <c r="J41" s="55">
        <v>0</v>
      </c>
      <c r="K41" s="55">
        <v>0</v>
      </c>
      <c r="L41" s="55">
        <v>0</v>
      </c>
      <c r="M41" s="56">
        <f t="shared" si="11"/>
        <v>0</v>
      </c>
      <c r="N41" s="56">
        <f t="shared" si="12"/>
        <v>0</v>
      </c>
      <c r="O41" s="56">
        <f t="shared" si="13"/>
        <v>0</v>
      </c>
      <c r="P41" s="56">
        <f t="shared" si="14"/>
        <v>0</v>
      </c>
      <c r="Q41" s="75">
        <f t="shared" si="15"/>
        <v>0</v>
      </c>
    </row>
    <row r="42" spans="1:17" s="18" customFormat="1" ht="13.5" x14ac:dyDescent="0.2">
      <c r="A42" s="60" t="s">
        <v>86</v>
      </c>
      <c r="B42" s="29" t="s">
        <v>120</v>
      </c>
      <c r="C42" s="28" t="s">
        <v>25</v>
      </c>
      <c r="D42" s="35">
        <f t="shared" si="0"/>
        <v>3</v>
      </c>
      <c r="E42" s="35">
        <v>0</v>
      </c>
      <c r="F42" s="35">
        <v>1</v>
      </c>
      <c r="G42" s="35">
        <v>1</v>
      </c>
      <c r="H42" s="35">
        <v>1</v>
      </c>
      <c r="I42" s="55">
        <v>0</v>
      </c>
      <c r="J42" s="55">
        <v>0</v>
      </c>
      <c r="K42" s="55">
        <v>0</v>
      </c>
      <c r="L42" s="55">
        <v>0</v>
      </c>
      <c r="M42" s="56">
        <f t="shared" si="11"/>
        <v>0</v>
      </c>
      <c r="N42" s="56">
        <f t="shared" si="12"/>
        <v>0</v>
      </c>
      <c r="O42" s="56">
        <f t="shared" si="13"/>
        <v>0</v>
      </c>
      <c r="P42" s="56">
        <f t="shared" si="14"/>
        <v>0</v>
      </c>
      <c r="Q42" s="75">
        <f t="shared" si="15"/>
        <v>0</v>
      </c>
    </row>
    <row r="43" spans="1:17" s="18" customFormat="1" ht="13.5" x14ac:dyDescent="0.2">
      <c r="A43" s="60" t="s">
        <v>87</v>
      </c>
      <c r="B43" s="29" t="s">
        <v>27</v>
      </c>
      <c r="C43" s="28" t="s">
        <v>25</v>
      </c>
      <c r="D43" s="35">
        <f t="shared" si="0"/>
        <v>3</v>
      </c>
      <c r="E43" s="35">
        <v>0</v>
      </c>
      <c r="F43" s="35">
        <v>1</v>
      </c>
      <c r="G43" s="35">
        <v>1</v>
      </c>
      <c r="H43" s="35">
        <v>1</v>
      </c>
      <c r="I43" s="55">
        <v>0</v>
      </c>
      <c r="J43" s="55">
        <v>0</v>
      </c>
      <c r="K43" s="55">
        <v>0</v>
      </c>
      <c r="L43" s="55">
        <v>0</v>
      </c>
      <c r="M43" s="56">
        <f t="shared" si="11"/>
        <v>0</v>
      </c>
      <c r="N43" s="56">
        <f t="shared" si="12"/>
        <v>0</v>
      </c>
      <c r="O43" s="56">
        <f t="shared" si="13"/>
        <v>0</v>
      </c>
      <c r="P43" s="56">
        <f t="shared" si="14"/>
        <v>0</v>
      </c>
      <c r="Q43" s="75">
        <f t="shared" si="15"/>
        <v>0</v>
      </c>
    </row>
    <row r="44" spans="1:17" s="18" customFormat="1" ht="13.5" x14ac:dyDescent="0.2">
      <c r="A44" s="60" t="s">
        <v>88</v>
      </c>
      <c r="B44" s="29" t="s">
        <v>121</v>
      </c>
      <c r="C44" s="28" t="s">
        <v>25</v>
      </c>
      <c r="D44" s="35">
        <f t="shared" si="0"/>
        <v>9</v>
      </c>
      <c r="E44" s="35">
        <v>0</v>
      </c>
      <c r="F44" s="35">
        <v>3</v>
      </c>
      <c r="G44" s="35">
        <v>3</v>
      </c>
      <c r="H44" s="35">
        <v>3</v>
      </c>
      <c r="I44" s="55">
        <v>0</v>
      </c>
      <c r="J44" s="55">
        <v>0</v>
      </c>
      <c r="K44" s="55">
        <v>0</v>
      </c>
      <c r="L44" s="55">
        <v>0</v>
      </c>
      <c r="M44" s="56">
        <f t="shared" si="11"/>
        <v>0</v>
      </c>
      <c r="N44" s="56">
        <f t="shared" si="12"/>
        <v>0</v>
      </c>
      <c r="O44" s="56">
        <f t="shared" si="13"/>
        <v>0</v>
      </c>
      <c r="P44" s="56">
        <f t="shared" si="14"/>
        <v>0</v>
      </c>
      <c r="Q44" s="75">
        <f t="shared" si="15"/>
        <v>0</v>
      </c>
    </row>
    <row r="45" spans="1:17" s="18" customFormat="1" ht="27" x14ac:dyDescent="0.2">
      <c r="A45" s="60" t="s">
        <v>89</v>
      </c>
      <c r="B45" s="29" t="s">
        <v>122</v>
      </c>
      <c r="C45" s="28" t="s">
        <v>25</v>
      </c>
      <c r="D45" s="35">
        <f t="shared" si="0"/>
        <v>3</v>
      </c>
      <c r="E45" s="35">
        <v>0</v>
      </c>
      <c r="F45" s="35">
        <v>1</v>
      </c>
      <c r="G45" s="35">
        <v>1</v>
      </c>
      <c r="H45" s="35">
        <v>1</v>
      </c>
      <c r="I45" s="55">
        <v>0</v>
      </c>
      <c r="J45" s="55">
        <v>0</v>
      </c>
      <c r="K45" s="55">
        <v>0</v>
      </c>
      <c r="L45" s="55">
        <v>0</v>
      </c>
      <c r="M45" s="56">
        <f t="shared" si="11"/>
        <v>0</v>
      </c>
      <c r="N45" s="56">
        <f t="shared" si="12"/>
        <v>0</v>
      </c>
      <c r="O45" s="56">
        <f t="shared" si="13"/>
        <v>0</v>
      </c>
      <c r="P45" s="56">
        <f t="shared" si="14"/>
        <v>0</v>
      </c>
      <c r="Q45" s="75">
        <f t="shared" si="15"/>
        <v>0</v>
      </c>
    </row>
    <row r="46" spans="1:17" s="18" customFormat="1" ht="27" customHeight="1" x14ac:dyDescent="0.2">
      <c r="A46" s="60" t="s">
        <v>90</v>
      </c>
      <c r="B46" s="45" t="s">
        <v>30</v>
      </c>
      <c r="C46" s="46"/>
      <c r="D46" s="46"/>
      <c r="E46" s="46"/>
      <c r="F46" s="46"/>
      <c r="G46" s="46"/>
      <c r="H46" s="47"/>
      <c r="I46" s="39"/>
      <c r="J46" s="39"/>
      <c r="K46" s="39"/>
      <c r="L46" s="52"/>
      <c r="M46" s="53"/>
      <c r="N46" s="53"/>
      <c r="O46" s="53"/>
      <c r="P46" s="53"/>
      <c r="Q46" s="54"/>
    </row>
    <row r="47" spans="1:17" s="18" customFormat="1" ht="14.25" x14ac:dyDescent="0.2">
      <c r="A47" s="60" t="s">
        <v>92</v>
      </c>
      <c r="B47" s="61" t="s">
        <v>114</v>
      </c>
      <c r="C47" s="61" t="s">
        <v>25</v>
      </c>
      <c r="D47" s="35">
        <f t="shared" si="0"/>
        <v>1</v>
      </c>
      <c r="E47" s="62">
        <v>0</v>
      </c>
      <c r="F47" s="36">
        <v>1</v>
      </c>
      <c r="G47" s="35">
        <v>0</v>
      </c>
      <c r="H47" s="35">
        <v>0</v>
      </c>
      <c r="I47" s="55">
        <v>0</v>
      </c>
      <c r="J47" s="55">
        <v>0</v>
      </c>
      <c r="K47" s="55">
        <v>0</v>
      </c>
      <c r="L47" s="55">
        <v>0</v>
      </c>
      <c r="M47" s="56">
        <f t="shared" ref="M47:M57" si="16">E47*I47</f>
        <v>0</v>
      </c>
      <c r="N47" s="56">
        <f t="shared" ref="N47:N57" si="17">F47*J47</f>
        <v>0</v>
      </c>
      <c r="O47" s="56">
        <f t="shared" ref="O47:O57" si="18">G47*K47</f>
        <v>0</v>
      </c>
      <c r="P47" s="56">
        <f t="shared" ref="P47:P57" si="19">L47*H47</f>
        <v>0</v>
      </c>
      <c r="Q47" s="75">
        <f t="shared" ref="Q47:Q97" si="20">SUM(M47:P47)</f>
        <v>0</v>
      </c>
    </row>
    <row r="48" spans="1:17" s="18" customFormat="1" ht="14.25" x14ac:dyDescent="0.2">
      <c r="A48" s="60" t="s">
        <v>93</v>
      </c>
      <c r="B48" s="61" t="s">
        <v>115</v>
      </c>
      <c r="C48" s="61" t="s">
        <v>25</v>
      </c>
      <c r="D48" s="35">
        <f t="shared" si="0"/>
        <v>1</v>
      </c>
      <c r="E48" s="62">
        <v>0</v>
      </c>
      <c r="F48" s="36">
        <v>1</v>
      </c>
      <c r="G48" s="35">
        <v>0</v>
      </c>
      <c r="H48" s="35">
        <v>0</v>
      </c>
      <c r="I48" s="55">
        <v>0</v>
      </c>
      <c r="J48" s="55">
        <v>0</v>
      </c>
      <c r="K48" s="55">
        <v>0</v>
      </c>
      <c r="L48" s="55">
        <v>0</v>
      </c>
      <c r="M48" s="56">
        <f t="shared" si="16"/>
        <v>0</v>
      </c>
      <c r="N48" s="56">
        <f t="shared" si="17"/>
        <v>0</v>
      </c>
      <c r="O48" s="56">
        <f t="shared" si="18"/>
        <v>0</v>
      </c>
      <c r="P48" s="56">
        <f t="shared" si="19"/>
        <v>0</v>
      </c>
      <c r="Q48" s="75">
        <f t="shared" si="20"/>
        <v>0</v>
      </c>
    </row>
    <row r="49" spans="1:17" s="18" customFormat="1" ht="14.25" x14ac:dyDescent="0.2">
      <c r="A49" s="60" t="s">
        <v>94</v>
      </c>
      <c r="B49" s="61" t="s">
        <v>116</v>
      </c>
      <c r="C49" s="61" t="s">
        <v>25</v>
      </c>
      <c r="D49" s="35">
        <f t="shared" si="0"/>
        <v>1</v>
      </c>
      <c r="E49" s="62">
        <v>0</v>
      </c>
      <c r="F49" s="36">
        <v>1</v>
      </c>
      <c r="G49" s="35">
        <v>0</v>
      </c>
      <c r="H49" s="35">
        <v>0</v>
      </c>
      <c r="I49" s="55">
        <v>0</v>
      </c>
      <c r="J49" s="55">
        <v>0</v>
      </c>
      <c r="K49" s="55">
        <v>0</v>
      </c>
      <c r="L49" s="55">
        <v>0</v>
      </c>
      <c r="M49" s="56">
        <f t="shared" si="16"/>
        <v>0</v>
      </c>
      <c r="N49" s="56">
        <f t="shared" si="17"/>
        <v>0</v>
      </c>
      <c r="O49" s="56">
        <f t="shared" si="18"/>
        <v>0</v>
      </c>
      <c r="P49" s="56">
        <f t="shared" si="19"/>
        <v>0</v>
      </c>
      <c r="Q49" s="75">
        <f t="shared" si="20"/>
        <v>0</v>
      </c>
    </row>
    <row r="50" spans="1:17" s="18" customFormat="1" ht="14.25" x14ac:dyDescent="0.2">
      <c r="A50" s="60" t="s">
        <v>95</v>
      </c>
      <c r="B50" s="61" t="s">
        <v>117</v>
      </c>
      <c r="C50" s="61" t="s">
        <v>25</v>
      </c>
      <c r="D50" s="35">
        <f t="shared" si="0"/>
        <v>1</v>
      </c>
      <c r="E50" s="62">
        <v>0</v>
      </c>
      <c r="F50" s="36">
        <v>1</v>
      </c>
      <c r="G50" s="35">
        <v>0</v>
      </c>
      <c r="H50" s="35">
        <v>0</v>
      </c>
      <c r="I50" s="55">
        <v>0</v>
      </c>
      <c r="J50" s="55">
        <v>0</v>
      </c>
      <c r="K50" s="55">
        <v>0</v>
      </c>
      <c r="L50" s="55">
        <v>0</v>
      </c>
      <c r="M50" s="56">
        <f t="shared" si="16"/>
        <v>0</v>
      </c>
      <c r="N50" s="56">
        <f t="shared" si="17"/>
        <v>0</v>
      </c>
      <c r="O50" s="56">
        <f t="shared" si="18"/>
        <v>0</v>
      </c>
      <c r="P50" s="56">
        <f t="shared" si="19"/>
        <v>0</v>
      </c>
      <c r="Q50" s="75">
        <f t="shared" si="20"/>
        <v>0</v>
      </c>
    </row>
    <row r="51" spans="1:17" s="18" customFormat="1" ht="14.25" x14ac:dyDescent="0.2">
      <c r="A51" s="60" t="s">
        <v>96</v>
      </c>
      <c r="B51" s="61" t="s">
        <v>118</v>
      </c>
      <c r="C51" s="61" t="s">
        <v>25</v>
      </c>
      <c r="D51" s="35">
        <f t="shared" si="0"/>
        <v>1</v>
      </c>
      <c r="E51" s="62">
        <v>0</v>
      </c>
      <c r="F51" s="36">
        <v>1</v>
      </c>
      <c r="G51" s="35">
        <v>0</v>
      </c>
      <c r="H51" s="35">
        <v>0</v>
      </c>
      <c r="I51" s="55">
        <v>0</v>
      </c>
      <c r="J51" s="55">
        <v>0</v>
      </c>
      <c r="K51" s="55">
        <v>0</v>
      </c>
      <c r="L51" s="55">
        <v>0</v>
      </c>
      <c r="M51" s="56">
        <f t="shared" si="16"/>
        <v>0</v>
      </c>
      <c r="N51" s="56">
        <f t="shared" si="17"/>
        <v>0</v>
      </c>
      <c r="O51" s="56">
        <f t="shared" si="18"/>
        <v>0</v>
      </c>
      <c r="P51" s="56">
        <f t="shared" si="19"/>
        <v>0</v>
      </c>
      <c r="Q51" s="75">
        <f t="shared" si="20"/>
        <v>0</v>
      </c>
    </row>
    <row r="52" spans="1:17" s="18" customFormat="1" ht="14.25" x14ac:dyDescent="0.2">
      <c r="A52" s="60" t="s">
        <v>97</v>
      </c>
      <c r="B52" s="61" t="s">
        <v>26</v>
      </c>
      <c r="C52" s="61" t="s">
        <v>25</v>
      </c>
      <c r="D52" s="35">
        <f t="shared" si="0"/>
        <v>1</v>
      </c>
      <c r="E52" s="62">
        <v>0</v>
      </c>
      <c r="F52" s="36">
        <v>1</v>
      </c>
      <c r="G52" s="35">
        <v>0</v>
      </c>
      <c r="H52" s="35">
        <v>0</v>
      </c>
      <c r="I52" s="55">
        <v>0</v>
      </c>
      <c r="J52" s="55">
        <v>0</v>
      </c>
      <c r="K52" s="55">
        <v>0</v>
      </c>
      <c r="L52" s="55">
        <v>0</v>
      </c>
      <c r="M52" s="56">
        <f t="shared" si="16"/>
        <v>0</v>
      </c>
      <c r="N52" s="56">
        <f t="shared" si="17"/>
        <v>0</v>
      </c>
      <c r="O52" s="56">
        <f t="shared" si="18"/>
        <v>0</v>
      </c>
      <c r="P52" s="56">
        <f t="shared" si="19"/>
        <v>0</v>
      </c>
      <c r="Q52" s="75">
        <f t="shared" si="20"/>
        <v>0</v>
      </c>
    </row>
    <row r="53" spans="1:17" s="18" customFormat="1" ht="14.25" x14ac:dyDescent="0.2">
      <c r="A53" s="60" t="s">
        <v>98</v>
      </c>
      <c r="B53" s="61" t="s">
        <v>119</v>
      </c>
      <c r="C53" s="61" t="s">
        <v>25</v>
      </c>
      <c r="D53" s="35">
        <f t="shared" si="0"/>
        <v>1</v>
      </c>
      <c r="E53" s="62">
        <v>0</v>
      </c>
      <c r="F53" s="36">
        <v>1</v>
      </c>
      <c r="G53" s="35">
        <v>0</v>
      </c>
      <c r="H53" s="35">
        <v>0</v>
      </c>
      <c r="I53" s="55">
        <v>0</v>
      </c>
      <c r="J53" s="55">
        <v>0</v>
      </c>
      <c r="K53" s="55">
        <v>0</v>
      </c>
      <c r="L53" s="55">
        <v>0</v>
      </c>
      <c r="M53" s="56">
        <f t="shared" si="16"/>
        <v>0</v>
      </c>
      <c r="N53" s="56">
        <f t="shared" si="17"/>
        <v>0</v>
      </c>
      <c r="O53" s="56">
        <f t="shared" si="18"/>
        <v>0</v>
      </c>
      <c r="P53" s="56">
        <f t="shared" si="19"/>
        <v>0</v>
      </c>
      <c r="Q53" s="75">
        <f t="shared" si="20"/>
        <v>0</v>
      </c>
    </row>
    <row r="54" spans="1:17" s="18" customFormat="1" ht="14.25" x14ac:dyDescent="0.2">
      <c r="A54" s="60" t="s">
        <v>99</v>
      </c>
      <c r="B54" s="61" t="s">
        <v>27</v>
      </c>
      <c r="C54" s="61" t="s">
        <v>25</v>
      </c>
      <c r="D54" s="35">
        <f t="shared" si="0"/>
        <v>1</v>
      </c>
      <c r="E54" s="62">
        <v>0</v>
      </c>
      <c r="F54" s="36">
        <v>1</v>
      </c>
      <c r="G54" s="35">
        <v>0</v>
      </c>
      <c r="H54" s="35">
        <v>0</v>
      </c>
      <c r="I54" s="55">
        <v>0</v>
      </c>
      <c r="J54" s="55">
        <v>0</v>
      </c>
      <c r="K54" s="55">
        <v>0</v>
      </c>
      <c r="L54" s="55">
        <v>0</v>
      </c>
      <c r="M54" s="56">
        <f t="shared" si="16"/>
        <v>0</v>
      </c>
      <c r="N54" s="56">
        <f t="shared" si="17"/>
        <v>0</v>
      </c>
      <c r="O54" s="56">
        <f t="shared" si="18"/>
        <v>0</v>
      </c>
      <c r="P54" s="56">
        <f t="shared" si="19"/>
        <v>0</v>
      </c>
      <c r="Q54" s="75">
        <f t="shared" si="20"/>
        <v>0</v>
      </c>
    </row>
    <row r="55" spans="1:17" s="18" customFormat="1" ht="14.25" x14ac:dyDescent="0.2">
      <c r="A55" s="60" t="s">
        <v>100</v>
      </c>
      <c r="B55" s="61" t="s">
        <v>121</v>
      </c>
      <c r="C55" s="61" t="s">
        <v>25</v>
      </c>
      <c r="D55" s="35">
        <f t="shared" si="0"/>
        <v>3</v>
      </c>
      <c r="E55" s="62">
        <v>0</v>
      </c>
      <c r="F55" s="36">
        <v>3</v>
      </c>
      <c r="G55" s="35">
        <v>0</v>
      </c>
      <c r="H55" s="35">
        <v>0</v>
      </c>
      <c r="I55" s="55">
        <v>0</v>
      </c>
      <c r="J55" s="55">
        <v>0</v>
      </c>
      <c r="K55" s="55">
        <v>0</v>
      </c>
      <c r="L55" s="55">
        <v>0</v>
      </c>
      <c r="M55" s="56">
        <f t="shared" si="16"/>
        <v>0</v>
      </c>
      <c r="N55" s="56">
        <f t="shared" si="17"/>
        <v>0</v>
      </c>
      <c r="O55" s="56">
        <f t="shared" si="18"/>
        <v>0</v>
      </c>
      <c r="P55" s="56">
        <f t="shared" si="19"/>
        <v>0</v>
      </c>
      <c r="Q55" s="75">
        <f t="shared" si="20"/>
        <v>0</v>
      </c>
    </row>
    <row r="56" spans="1:17" s="18" customFormat="1" ht="14.25" x14ac:dyDescent="0.2">
      <c r="A56" s="60" t="s">
        <v>101</v>
      </c>
      <c r="B56" s="61" t="s">
        <v>123</v>
      </c>
      <c r="C56" s="61" t="s">
        <v>25</v>
      </c>
      <c r="D56" s="35">
        <f t="shared" si="0"/>
        <v>1</v>
      </c>
      <c r="E56" s="62">
        <v>0</v>
      </c>
      <c r="F56" s="36">
        <v>1</v>
      </c>
      <c r="G56" s="35">
        <v>0</v>
      </c>
      <c r="H56" s="35">
        <v>0</v>
      </c>
      <c r="I56" s="55">
        <v>0</v>
      </c>
      <c r="J56" s="55">
        <v>0</v>
      </c>
      <c r="K56" s="55">
        <v>0</v>
      </c>
      <c r="L56" s="55">
        <v>0</v>
      </c>
      <c r="M56" s="56">
        <f t="shared" si="16"/>
        <v>0</v>
      </c>
      <c r="N56" s="56">
        <f t="shared" si="17"/>
        <v>0</v>
      </c>
      <c r="O56" s="56">
        <f t="shared" si="18"/>
        <v>0</v>
      </c>
      <c r="P56" s="56">
        <f t="shared" si="19"/>
        <v>0</v>
      </c>
      <c r="Q56" s="75">
        <f t="shared" si="20"/>
        <v>0</v>
      </c>
    </row>
    <row r="57" spans="1:17" s="18" customFormat="1" ht="27" x14ac:dyDescent="0.2">
      <c r="A57" s="60" t="s">
        <v>102</v>
      </c>
      <c r="B57" s="61" t="s">
        <v>122</v>
      </c>
      <c r="C57" s="61" t="s">
        <v>25</v>
      </c>
      <c r="D57" s="35">
        <f t="shared" si="0"/>
        <v>1</v>
      </c>
      <c r="E57" s="62">
        <v>0</v>
      </c>
      <c r="F57" s="36">
        <v>1</v>
      </c>
      <c r="G57" s="35">
        <v>0</v>
      </c>
      <c r="H57" s="35">
        <v>0</v>
      </c>
      <c r="I57" s="55">
        <v>0</v>
      </c>
      <c r="J57" s="55">
        <v>0</v>
      </c>
      <c r="K57" s="55">
        <v>0</v>
      </c>
      <c r="L57" s="55">
        <v>0</v>
      </c>
      <c r="M57" s="56">
        <f t="shared" si="16"/>
        <v>0</v>
      </c>
      <c r="N57" s="56">
        <f t="shared" si="17"/>
        <v>0</v>
      </c>
      <c r="O57" s="56">
        <f t="shared" si="18"/>
        <v>0</v>
      </c>
      <c r="P57" s="56">
        <f t="shared" si="19"/>
        <v>0</v>
      </c>
      <c r="Q57" s="75">
        <f t="shared" si="20"/>
        <v>0</v>
      </c>
    </row>
    <row r="58" spans="1:17" s="18" customFormat="1" ht="27" customHeight="1" x14ac:dyDescent="0.2">
      <c r="A58" s="60" t="s">
        <v>91</v>
      </c>
      <c r="B58" s="63" t="s">
        <v>31</v>
      </c>
      <c r="C58" s="64"/>
      <c r="D58" s="64"/>
      <c r="E58" s="64"/>
      <c r="F58" s="64"/>
      <c r="G58" s="64"/>
      <c r="H58" s="65"/>
      <c r="I58" s="72"/>
      <c r="J58" s="72"/>
      <c r="K58" s="72"/>
      <c r="L58" s="52"/>
      <c r="M58" s="53"/>
      <c r="N58" s="53"/>
      <c r="O58" s="53"/>
      <c r="P58" s="53"/>
      <c r="Q58" s="54"/>
    </row>
    <row r="59" spans="1:17" s="18" customFormat="1" ht="14.25" x14ac:dyDescent="0.2">
      <c r="A59" s="60" t="s">
        <v>103</v>
      </c>
      <c r="B59" s="61" t="s">
        <v>114</v>
      </c>
      <c r="C59" s="61" t="s">
        <v>25</v>
      </c>
      <c r="D59" s="35">
        <f t="shared" si="0"/>
        <v>1</v>
      </c>
      <c r="E59" s="62">
        <v>0</v>
      </c>
      <c r="F59" s="36">
        <v>1</v>
      </c>
      <c r="G59" s="35">
        <v>0</v>
      </c>
      <c r="H59" s="35">
        <v>0</v>
      </c>
      <c r="I59" s="55">
        <v>0</v>
      </c>
      <c r="J59" s="55">
        <v>0</v>
      </c>
      <c r="K59" s="55">
        <v>0</v>
      </c>
      <c r="L59" s="55">
        <v>0</v>
      </c>
      <c r="M59" s="56">
        <f t="shared" ref="M59:M68" si="21">E59*I59</f>
        <v>0</v>
      </c>
      <c r="N59" s="56">
        <f t="shared" ref="N59:N68" si="22">F59*J59</f>
        <v>0</v>
      </c>
      <c r="O59" s="56">
        <f t="shared" ref="O59:O68" si="23">G59*K59</f>
        <v>0</v>
      </c>
      <c r="P59" s="56">
        <f t="shared" ref="P59:P68" si="24">L59*H59</f>
        <v>0</v>
      </c>
      <c r="Q59" s="75">
        <f>SUM(M59:P59)</f>
        <v>0</v>
      </c>
    </row>
    <row r="60" spans="1:17" s="18" customFormat="1" ht="13.5" x14ac:dyDescent="0.2">
      <c r="A60" s="60" t="s">
        <v>104</v>
      </c>
      <c r="B60" s="33" t="s">
        <v>115</v>
      </c>
      <c r="C60" s="34" t="s">
        <v>25</v>
      </c>
      <c r="D60" s="35">
        <f t="shared" si="0"/>
        <v>1</v>
      </c>
      <c r="E60" s="37">
        <v>0</v>
      </c>
      <c r="F60" s="35">
        <v>1</v>
      </c>
      <c r="G60" s="35">
        <v>0</v>
      </c>
      <c r="H60" s="35">
        <v>0</v>
      </c>
      <c r="I60" s="55">
        <v>0</v>
      </c>
      <c r="J60" s="55">
        <v>0</v>
      </c>
      <c r="K60" s="55">
        <v>0</v>
      </c>
      <c r="L60" s="55">
        <v>0</v>
      </c>
      <c r="M60" s="56">
        <f t="shared" si="21"/>
        <v>0</v>
      </c>
      <c r="N60" s="56">
        <f t="shared" si="22"/>
        <v>0</v>
      </c>
      <c r="O60" s="56">
        <f t="shared" si="23"/>
        <v>0</v>
      </c>
      <c r="P60" s="56">
        <f t="shared" si="24"/>
        <v>0</v>
      </c>
      <c r="Q60" s="75">
        <f t="shared" si="20"/>
        <v>0</v>
      </c>
    </row>
    <row r="61" spans="1:17" s="18" customFormat="1" ht="13.5" x14ac:dyDescent="0.2">
      <c r="A61" s="60" t="s">
        <v>105</v>
      </c>
      <c r="B61" s="29" t="s">
        <v>116</v>
      </c>
      <c r="C61" s="28" t="s">
        <v>25</v>
      </c>
      <c r="D61" s="35">
        <f t="shared" si="0"/>
        <v>1</v>
      </c>
      <c r="E61" s="35">
        <v>0</v>
      </c>
      <c r="F61" s="35">
        <v>1</v>
      </c>
      <c r="G61" s="35">
        <v>0</v>
      </c>
      <c r="H61" s="35">
        <v>0</v>
      </c>
      <c r="I61" s="55">
        <v>0</v>
      </c>
      <c r="J61" s="55">
        <v>0</v>
      </c>
      <c r="K61" s="55">
        <v>0</v>
      </c>
      <c r="L61" s="55">
        <v>0</v>
      </c>
      <c r="M61" s="56">
        <f t="shared" si="21"/>
        <v>0</v>
      </c>
      <c r="N61" s="56">
        <f t="shared" si="22"/>
        <v>0</v>
      </c>
      <c r="O61" s="56">
        <f t="shared" si="23"/>
        <v>0</v>
      </c>
      <c r="P61" s="56">
        <f t="shared" si="24"/>
        <v>0</v>
      </c>
      <c r="Q61" s="75">
        <f t="shared" si="20"/>
        <v>0</v>
      </c>
    </row>
    <row r="62" spans="1:17" s="18" customFormat="1" ht="13.5" x14ac:dyDescent="0.2">
      <c r="A62" s="60" t="s">
        <v>106</v>
      </c>
      <c r="B62" s="29" t="s">
        <v>117</v>
      </c>
      <c r="C62" s="28" t="s">
        <v>25</v>
      </c>
      <c r="D62" s="35">
        <f t="shared" si="0"/>
        <v>1</v>
      </c>
      <c r="E62" s="35">
        <v>0</v>
      </c>
      <c r="F62" s="35">
        <v>1</v>
      </c>
      <c r="G62" s="35">
        <v>0</v>
      </c>
      <c r="H62" s="35">
        <v>0</v>
      </c>
      <c r="I62" s="55">
        <v>0</v>
      </c>
      <c r="J62" s="55">
        <v>0</v>
      </c>
      <c r="K62" s="55">
        <v>0</v>
      </c>
      <c r="L62" s="55">
        <v>0</v>
      </c>
      <c r="M62" s="56">
        <f t="shared" si="21"/>
        <v>0</v>
      </c>
      <c r="N62" s="56">
        <f t="shared" si="22"/>
        <v>0</v>
      </c>
      <c r="O62" s="56">
        <f t="shared" si="23"/>
        <v>0</v>
      </c>
      <c r="P62" s="56">
        <f t="shared" si="24"/>
        <v>0</v>
      </c>
      <c r="Q62" s="75">
        <f t="shared" si="20"/>
        <v>0</v>
      </c>
    </row>
    <row r="63" spans="1:17" s="18" customFormat="1" ht="13.5" x14ac:dyDescent="0.2">
      <c r="A63" s="60" t="s">
        <v>107</v>
      </c>
      <c r="B63" s="29" t="s">
        <v>118</v>
      </c>
      <c r="C63" s="28" t="s">
        <v>25</v>
      </c>
      <c r="D63" s="35">
        <f t="shared" si="0"/>
        <v>1</v>
      </c>
      <c r="E63" s="35">
        <v>0</v>
      </c>
      <c r="F63" s="35">
        <v>1</v>
      </c>
      <c r="G63" s="35">
        <v>0</v>
      </c>
      <c r="H63" s="35">
        <v>0</v>
      </c>
      <c r="I63" s="55">
        <v>0</v>
      </c>
      <c r="J63" s="55">
        <v>0</v>
      </c>
      <c r="K63" s="55">
        <v>0</v>
      </c>
      <c r="L63" s="55">
        <v>0</v>
      </c>
      <c r="M63" s="56">
        <f t="shared" si="21"/>
        <v>0</v>
      </c>
      <c r="N63" s="56">
        <f t="shared" si="22"/>
        <v>0</v>
      </c>
      <c r="O63" s="56">
        <f t="shared" si="23"/>
        <v>0</v>
      </c>
      <c r="P63" s="56">
        <f t="shared" si="24"/>
        <v>0</v>
      </c>
      <c r="Q63" s="75">
        <f>SUM(M63:P63)</f>
        <v>0</v>
      </c>
    </row>
    <row r="64" spans="1:17" s="18" customFormat="1" ht="13.5" x14ac:dyDescent="0.2">
      <c r="A64" s="60" t="s">
        <v>108</v>
      </c>
      <c r="B64" s="29" t="s">
        <v>26</v>
      </c>
      <c r="C64" s="28" t="s">
        <v>25</v>
      </c>
      <c r="D64" s="35">
        <f t="shared" si="0"/>
        <v>2</v>
      </c>
      <c r="E64" s="35">
        <v>0</v>
      </c>
      <c r="F64" s="35">
        <v>2</v>
      </c>
      <c r="G64" s="35">
        <v>0</v>
      </c>
      <c r="H64" s="35">
        <v>0</v>
      </c>
      <c r="I64" s="55">
        <v>0</v>
      </c>
      <c r="J64" s="55">
        <v>0</v>
      </c>
      <c r="K64" s="55">
        <v>0</v>
      </c>
      <c r="L64" s="55">
        <v>0</v>
      </c>
      <c r="M64" s="56">
        <f t="shared" si="21"/>
        <v>0</v>
      </c>
      <c r="N64" s="56">
        <f t="shared" si="22"/>
        <v>0</v>
      </c>
      <c r="O64" s="56">
        <f t="shared" si="23"/>
        <v>0</v>
      </c>
      <c r="P64" s="56">
        <f t="shared" si="24"/>
        <v>0</v>
      </c>
      <c r="Q64" s="75">
        <f t="shared" si="20"/>
        <v>0</v>
      </c>
    </row>
    <row r="65" spans="1:17" s="18" customFormat="1" ht="13.5" x14ac:dyDescent="0.2">
      <c r="A65" s="60" t="s">
        <v>109</v>
      </c>
      <c r="B65" s="29" t="s">
        <v>119</v>
      </c>
      <c r="C65" s="28" t="s">
        <v>25</v>
      </c>
      <c r="D65" s="35">
        <f t="shared" si="0"/>
        <v>1</v>
      </c>
      <c r="E65" s="35">
        <v>0</v>
      </c>
      <c r="F65" s="35">
        <v>1</v>
      </c>
      <c r="G65" s="35">
        <v>0</v>
      </c>
      <c r="H65" s="35">
        <v>0</v>
      </c>
      <c r="I65" s="55">
        <v>0</v>
      </c>
      <c r="J65" s="55">
        <v>0</v>
      </c>
      <c r="K65" s="55">
        <v>0</v>
      </c>
      <c r="L65" s="55">
        <v>0</v>
      </c>
      <c r="M65" s="56">
        <f t="shared" si="21"/>
        <v>0</v>
      </c>
      <c r="N65" s="56">
        <f t="shared" si="22"/>
        <v>0</v>
      </c>
      <c r="O65" s="56">
        <f t="shared" si="23"/>
        <v>0</v>
      </c>
      <c r="P65" s="56">
        <f t="shared" si="24"/>
        <v>0</v>
      </c>
      <c r="Q65" s="75">
        <f t="shared" si="20"/>
        <v>0</v>
      </c>
    </row>
    <row r="66" spans="1:17" s="18" customFormat="1" ht="27" x14ac:dyDescent="0.2">
      <c r="A66" s="60" t="s">
        <v>110</v>
      </c>
      <c r="B66" s="61" t="s">
        <v>122</v>
      </c>
      <c r="C66" s="28" t="s">
        <v>25</v>
      </c>
      <c r="D66" s="35">
        <f t="shared" si="0"/>
        <v>1</v>
      </c>
      <c r="E66" s="35">
        <v>0</v>
      </c>
      <c r="F66" s="35">
        <v>1</v>
      </c>
      <c r="G66" s="35">
        <v>0</v>
      </c>
      <c r="H66" s="35">
        <v>0</v>
      </c>
      <c r="I66" s="55">
        <v>0</v>
      </c>
      <c r="J66" s="55">
        <v>0</v>
      </c>
      <c r="K66" s="55">
        <v>0</v>
      </c>
      <c r="L66" s="55">
        <v>0</v>
      </c>
      <c r="M66" s="56">
        <f t="shared" si="21"/>
        <v>0</v>
      </c>
      <c r="N66" s="56">
        <f t="shared" si="22"/>
        <v>0</v>
      </c>
      <c r="O66" s="56">
        <f t="shared" si="23"/>
        <v>0</v>
      </c>
      <c r="P66" s="56">
        <f t="shared" si="24"/>
        <v>0</v>
      </c>
      <c r="Q66" s="75">
        <f t="shared" si="20"/>
        <v>0</v>
      </c>
    </row>
    <row r="67" spans="1:17" s="18" customFormat="1" ht="13.5" x14ac:dyDescent="0.2">
      <c r="A67" s="60" t="s">
        <v>111</v>
      </c>
      <c r="B67" s="29" t="s">
        <v>27</v>
      </c>
      <c r="C67" s="28" t="s">
        <v>25</v>
      </c>
      <c r="D67" s="35">
        <f t="shared" si="0"/>
        <v>1</v>
      </c>
      <c r="E67" s="35">
        <v>0</v>
      </c>
      <c r="F67" s="35">
        <v>1</v>
      </c>
      <c r="G67" s="35">
        <v>0</v>
      </c>
      <c r="H67" s="35">
        <v>0</v>
      </c>
      <c r="I67" s="55">
        <v>0</v>
      </c>
      <c r="J67" s="55">
        <v>0</v>
      </c>
      <c r="K67" s="55">
        <v>0</v>
      </c>
      <c r="L67" s="55">
        <v>0</v>
      </c>
      <c r="M67" s="56">
        <f t="shared" si="21"/>
        <v>0</v>
      </c>
      <c r="N67" s="56">
        <f t="shared" si="22"/>
        <v>0</v>
      </c>
      <c r="O67" s="56">
        <f t="shared" si="23"/>
        <v>0</v>
      </c>
      <c r="P67" s="56">
        <f t="shared" si="24"/>
        <v>0</v>
      </c>
      <c r="Q67" s="75">
        <f t="shared" si="20"/>
        <v>0</v>
      </c>
    </row>
    <row r="68" spans="1:17" s="18" customFormat="1" ht="13.5" x14ac:dyDescent="0.2">
      <c r="A68" s="60" t="s">
        <v>112</v>
      </c>
      <c r="B68" s="29" t="s">
        <v>121</v>
      </c>
      <c r="C68" s="28" t="s">
        <v>25</v>
      </c>
      <c r="D68" s="35">
        <f t="shared" si="0"/>
        <v>3</v>
      </c>
      <c r="E68" s="35">
        <v>0</v>
      </c>
      <c r="F68" s="35">
        <v>3</v>
      </c>
      <c r="G68" s="35">
        <v>0</v>
      </c>
      <c r="H68" s="35">
        <v>0</v>
      </c>
      <c r="I68" s="55">
        <v>0</v>
      </c>
      <c r="J68" s="55">
        <v>0</v>
      </c>
      <c r="K68" s="55">
        <v>0</v>
      </c>
      <c r="L68" s="55">
        <v>0</v>
      </c>
      <c r="M68" s="56">
        <f t="shared" si="21"/>
        <v>0</v>
      </c>
      <c r="N68" s="56">
        <f t="shared" si="22"/>
        <v>0</v>
      </c>
      <c r="O68" s="56">
        <f t="shared" si="23"/>
        <v>0</v>
      </c>
      <c r="P68" s="56">
        <f t="shared" si="24"/>
        <v>0</v>
      </c>
      <c r="Q68" s="75">
        <f t="shared" si="20"/>
        <v>0</v>
      </c>
    </row>
    <row r="69" spans="1:17" s="18" customFormat="1" ht="27" customHeight="1" x14ac:dyDescent="0.2">
      <c r="A69" s="60"/>
      <c r="B69" s="45" t="s">
        <v>113</v>
      </c>
      <c r="C69" s="46"/>
      <c r="D69" s="46"/>
      <c r="E69" s="46"/>
      <c r="F69" s="46"/>
      <c r="G69" s="46"/>
      <c r="H69" s="47"/>
      <c r="I69" s="39"/>
      <c r="J69" s="39"/>
      <c r="K69" s="39"/>
      <c r="L69" s="52"/>
      <c r="M69" s="53"/>
      <c r="N69" s="53"/>
      <c r="O69" s="53"/>
      <c r="P69" s="53"/>
      <c r="Q69" s="54"/>
    </row>
    <row r="70" spans="1:17" s="18" customFormat="1" ht="13.5" x14ac:dyDescent="0.2">
      <c r="A70" s="59">
        <v>6</v>
      </c>
      <c r="B70" s="29" t="s">
        <v>32</v>
      </c>
      <c r="C70" s="28" t="s">
        <v>14</v>
      </c>
      <c r="D70" s="35">
        <f t="shared" si="0"/>
        <v>1</v>
      </c>
      <c r="E70" s="35">
        <v>0</v>
      </c>
      <c r="F70" s="35">
        <v>1</v>
      </c>
      <c r="G70" s="35">
        <v>0</v>
      </c>
      <c r="H70" s="35">
        <v>0</v>
      </c>
      <c r="I70" s="55">
        <v>0</v>
      </c>
      <c r="J70" s="55">
        <v>0</v>
      </c>
      <c r="K70" s="55">
        <v>0</v>
      </c>
      <c r="L70" s="55">
        <v>0</v>
      </c>
      <c r="M70" s="56">
        <f t="shared" ref="M70:M97" si="25">E70*I70</f>
        <v>0</v>
      </c>
      <c r="N70" s="56">
        <f t="shared" ref="N70:N97" si="26">F70*J70</f>
        <v>0</v>
      </c>
      <c r="O70" s="56">
        <f t="shared" ref="O70:O97" si="27">G70*K70</f>
        <v>0</v>
      </c>
      <c r="P70" s="56">
        <f t="shared" ref="P70:P97" si="28">L70*H70</f>
        <v>0</v>
      </c>
      <c r="Q70" s="75">
        <f>SUM(M70:P70)</f>
        <v>0</v>
      </c>
    </row>
    <row r="71" spans="1:17" s="18" customFormat="1" ht="13.5" x14ac:dyDescent="0.2">
      <c r="A71" s="59">
        <v>7</v>
      </c>
      <c r="B71" s="29" t="s">
        <v>15</v>
      </c>
      <c r="C71" s="28" t="s">
        <v>14</v>
      </c>
      <c r="D71" s="35">
        <f t="shared" si="0"/>
        <v>1</v>
      </c>
      <c r="E71" s="38">
        <v>0</v>
      </c>
      <c r="F71" s="38">
        <v>1</v>
      </c>
      <c r="G71" s="38">
        <v>0</v>
      </c>
      <c r="H71" s="38">
        <v>0</v>
      </c>
      <c r="I71" s="55">
        <v>0</v>
      </c>
      <c r="J71" s="55">
        <v>0</v>
      </c>
      <c r="K71" s="55">
        <v>0</v>
      </c>
      <c r="L71" s="55">
        <v>0</v>
      </c>
      <c r="M71" s="56">
        <f t="shared" si="25"/>
        <v>0</v>
      </c>
      <c r="N71" s="56">
        <f t="shared" si="26"/>
        <v>0</v>
      </c>
      <c r="O71" s="56">
        <f t="shared" si="27"/>
        <v>0</v>
      </c>
      <c r="P71" s="56">
        <f t="shared" si="28"/>
        <v>0</v>
      </c>
      <c r="Q71" s="75">
        <f t="shared" si="20"/>
        <v>0</v>
      </c>
    </row>
    <row r="72" spans="1:17" s="18" customFormat="1" ht="13.5" x14ac:dyDescent="0.2">
      <c r="A72" s="59">
        <v>8</v>
      </c>
      <c r="B72" s="29" t="s">
        <v>33</v>
      </c>
      <c r="C72" s="28" t="s">
        <v>14</v>
      </c>
      <c r="D72" s="35">
        <f t="shared" si="0"/>
        <v>3</v>
      </c>
      <c r="E72" s="38">
        <v>0</v>
      </c>
      <c r="F72" s="38">
        <v>1</v>
      </c>
      <c r="G72" s="38">
        <v>1</v>
      </c>
      <c r="H72" s="38">
        <v>1</v>
      </c>
      <c r="I72" s="55">
        <v>0</v>
      </c>
      <c r="J72" s="55">
        <v>0</v>
      </c>
      <c r="K72" s="55">
        <v>0</v>
      </c>
      <c r="L72" s="55">
        <v>0</v>
      </c>
      <c r="M72" s="56">
        <f t="shared" si="25"/>
        <v>0</v>
      </c>
      <c r="N72" s="56">
        <f t="shared" si="26"/>
        <v>0</v>
      </c>
      <c r="O72" s="56">
        <f t="shared" si="27"/>
        <v>0</v>
      </c>
      <c r="P72" s="56">
        <f t="shared" si="28"/>
        <v>0</v>
      </c>
      <c r="Q72" s="75">
        <f t="shared" si="20"/>
        <v>0</v>
      </c>
    </row>
    <row r="73" spans="1:17" s="18" customFormat="1" ht="13.5" x14ac:dyDescent="0.2">
      <c r="A73" s="59">
        <v>9</v>
      </c>
      <c r="B73" s="29" t="s">
        <v>26</v>
      </c>
      <c r="C73" s="28" t="s">
        <v>14</v>
      </c>
      <c r="D73" s="35">
        <f t="shared" si="0"/>
        <v>1</v>
      </c>
      <c r="E73" s="38">
        <v>0</v>
      </c>
      <c r="F73" s="38">
        <v>1</v>
      </c>
      <c r="G73" s="38">
        <v>0</v>
      </c>
      <c r="H73" s="38">
        <v>0</v>
      </c>
      <c r="I73" s="55">
        <v>0</v>
      </c>
      <c r="J73" s="55">
        <v>0</v>
      </c>
      <c r="K73" s="55">
        <v>0</v>
      </c>
      <c r="L73" s="55">
        <v>0</v>
      </c>
      <c r="M73" s="56">
        <f t="shared" si="25"/>
        <v>0</v>
      </c>
      <c r="N73" s="56">
        <f t="shared" si="26"/>
        <v>0</v>
      </c>
      <c r="O73" s="56">
        <f t="shared" si="27"/>
        <v>0</v>
      </c>
      <c r="P73" s="56">
        <f t="shared" si="28"/>
        <v>0</v>
      </c>
      <c r="Q73" s="75">
        <f t="shared" si="20"/>
        <v>0</v>
      </c>
    </row>
    <row r="74" spans="1:17" s="18" customFormat="1" ht="76.5" customHeight="1" x14ac:dyDescent="0.2">
      <c r="A74" s="59">
        <v>10</v>
      </c>
      <c r="B74" s="29" t="s">
        <v>34</v>
      </c>
      <c r="C74" s="28" t="s">
        <v>14</v>
      </c>
      <c r="D74" s="35">
        <f t="shared" si="0"/>
        <v>12</v>
      </c>
      <c r="E74" s="38">
        <v>3</v>
      </c>
      <c r="F74" s="38">
        <v>3</v>
      </c>
      <c r="G74" s="38">
        <v>3</v>
      </c>
      <c r="H74" s="38">
        <v>3</v>
      </c>
      <c r="I74" s="55">
        <v>0</v>
      </c>
      <c r="J74" s="55">
        <v>0</v>
      </c>
      <c r="K74" s="55">
        <v>0</v>
      </c>
      <c r="L74" s="55">
        <v>0</v>
      </c>
      <c r="M74" s="56">
        <f t="shared" si="25"/>
        <v>0</v>
      </c>
      <c r="N74" s="56">
        <f t="shared" si="26"/>
        <v>0</v>
      </c>
      <c r="O74" s="56">
        <f t="shared" si="27"/>
        <v>0</v>
      </c>
      <c r="P74" s="56">
        <f t="shared" si="28"/>
        <v>0</v>
      </c>
      <c r="Q74" s="75">
        <f t="shared" si="20"/>
        <v>0</v>
      </c>
    </row>
    <row r="75" spans="1:17" s="18" customFormat="1" ht="13.5" x14ac:dyDescent="0.2">
      <c r="A75" s="59">
        <v>11</v>
      </c>
      <c r="B75" s="29" t="s">
        <v>16</v>
      </c>
      <c r="C75" s="28" t="s">
        <v>14</v>
      </c>
      <c r="D75" s="35">
        <f t="shared" si="0"/>
        <v>3</v>
      </c>
      <c r="E75" s="38">
        <v>0</v>
      </c>
      <c r="F75" s="38">
        <v>1</v>
      </c>
      <c r="G75" s="38">
        <v>1</v>
      </c>
      <c r="H75" s="38">
        <v>1</v>
      </c>
      <c r="I75" s="55">
        <v>0</v>
      </c>
      <c r="J75" s="55">
        <v>0</v>
      </c>
      <c r="K75" s="55">
        <v>0</v>
      </c>
      <c r="L75" s="55">
        <v>0</v>
      </c>
      <c r="M75" s="56">
        <f t="shared" si="25"/>
        <v>0</v>
      </c>
      <c r="N75" s="56">
        <f t="shared" si="26"/>
        <v>0</v>
      </c>
      <c r="O75" s="56">
        <f t="shared" si="27"/>
        <v>0</v>
      </c>
      <c r="P75" s="56">
        <f t="shared" si="28"/>
        <v>0</v>
      </c>
      <c r="Q75" s="75">
        <f t="shared" si="20"/>
        <v>0</v>
      </c>
    </row>
    <row r="76" spans="1:17" s="18" customFormat="1" ht="13.5" x14ac:dyDescent="0.2">
      <c r="A76" s="59">
        <v>12</v>
      </c>
      <c r="B76" s="29" t="s">
        <v>17</v>
      </c>
      <c r="C76" s="28" t="s">
        <v>14</v>
      </c>
      <c r="D76" s="35">
        <f t="shared" ref="D76:D97" si="29">SUM(E76:H76)</f>
        <v>2</v>
      </c>
      <c r="E76" s="38">
        <v>0</v>
      </c>
      <c r="F76" s="38">
        <v>1</v>
      </c>
      <c r="G76" s="38"/>
      <c r="H76" s="38">
        <v>1</v>
      </c>
      <c r="I76" s="55">
        <v>0</v>
      </c>
      <c r="J76" s="55">
        <v>0</v>
      </c>
      <c r="K76" s="55">
        <v>0</v>
      </c>
      <c r="L76" s="55">
        <v>0</v>
      </c>
      <c r="M76" s="56">
        <f t="shared" si="25"/>
        <v>0</v>
      </c>
      <c r="N76" s="56">
        <f t="shared" si="26"/>
        <v>0</v>
      </c>
      <c r="O76" s="56">
        <f t="shared" si="27"/>
        <v>0</v>
      </c>
      <c r="P76" s="56">
        <f t="shared" si="28"/>
        <v>0</v>
      </c>
      <c r="Q76" s="75">
        <f t="shared" si="20"/>
        <v>0</v>
      </c>
    </row>
    <row r="77" spans="1:17" s="18" customFormat="1" ht="13.5" x14ac:dyDescent="0.2">
      <c r="A77" s="59">
        <v>13</v>
      </c>
      <c r="B77" s="29" t="s">
        <v>35</v>
      </c>
      <c r="C77" s="28" t="s">
        <v>14</v>
      </c>
      <c r="D77" s="35">
        <f t="shared" si="29"/>
        <v>3</v>
      </c>
      <c r="E77" s="38">
        <v>0</v>
      </c>
      <c r="F77" s="38">
        <v>1</v>
      </c>
      <c r="G77" s="38">
        <v>1</v>
      </c>
      <c r="H77" s="38">
        <v>1</v>
      </c>
      <c r="I77" s="55">
        <v>0</v>
      </c>
      <c r="J77" s="55">
        <v>0</v>
      </c>
      <c r="K77" s="55">
        <v>0</v>
      </c>
      <c r="L77" s="55">
        <v>0</v>
      </c>
      <c r="M77" s="56">
        <f t="shared" si="25"/>
        <v>0</v>
      </c>
      <c r="N77" s="56">
        <f t="shared" si="26"/>
        <v>0</v>
      </c>
      <c r="O77" s="56">
        <f t="shared" si="27"/>
        <v>0</v>
      </c>
      <c r="P77" s="56">
        <f t="shared" si="28"/>
        <v>0</v>
      </c>
      <c r="Q77" s="75">
        <f t="shared" si="20"/>
        <v>0</v>
      </c>
    </row>
    <row r="78" spans="1:17" s="18" customFormat="1" ht="13.5" x14ac:dyDescent="0.2">
      <c r="A78" s="59">
        <v>14</v>
      </c>
      <c r="B78" s="29" t="s">
        <v>36</v>
      </c>
      <c r="C78" s="28" t="s">
        <v>14</v>
      </c>
      <c r="D78" s="35">
        <f t="shared" si="29"/>
        <v>3</v>
      </c>
      <c r="E78" s="38">
        <v>0</v>
      </c>
      <c r="F78" s="38">
        <v>1</v>
      </c>
      <c r="G78" s="38">
        <v>1</v>
      </c>
      <c r="H78" s="38">
        <v>1</v>
      </c>
      <c r="I78" s="55">
        <v>0</v>
      </c>
      <c r="J78" s="55">
        <v>0</v>
      </c>
      <c r="K78" s="55">
        <v>0</v>
      </c>
      <c r="L78" s="55">
        <v>0</v>
      </c>
      <c r="M78" s="56">
        <f t="shared" si="25"/>
        <v>0</v>
      </c>
      <c r="N78" s="56">
        <f t="shared" si="26"/>
        <v>0</v>
      </c>
      <c r="O78" s="56">
        <f t="shared" si="27"/>
        <v>0</v>
      </c>
      <c r="P78" s="56">
        <f t="shared" si="28"/>
        <v>0</v>
      </c>
      <c r="Q78" s="75">
        <f t="shared" si="20"/>
        <v>0</v>
      </c>
    </row>
    <row r="79" spans="1:17" s="18" customFormat="1" ht="13.5" x14ac:dyDescent="0.2">
      <c r="A79" s="59">
        <v>15</v>
      </c>
      <c r="B79" s="29" t="s">
        <v>37</v>
      </c>
      <c r="C79" s="28" t="s">
        <v>14</v>
      </c>
      <c r="D79" s="35">
        <f t="shared" si="29"/>
        <v>3</v>
      </c>
      <c r="E79" s="38">
        <v>0</v>
      </c>
      <c r="F79" s="38">
        <v>1</v>
      </c>
      <c r="G79" s="38">
        <v>1</v>
      </c>
      <c r="H79" s="38">
        <v>1</v>
      </c>
      <c r="I79" s="55">
        <v>0</v>
      </c>
      <c r="J79" s="55">
        <v>0</v>
      </c>
      <c r="K79" s="55">
        <v>0</v>
      </c>
      <c r="L79" s="55">
        <v>0</v>
      </c>
      <c r="M79" s="56">
        <f t="shared" si="25"/>
        <v>0</v>
      </c>
      <c r="N79" s="56">
        <f t="shared" si="26"/>
        <v>0</v>
      </c>
      <c r="O79" s="56">
        <f t="shared" si="27"/>
        <v>0</v>
      </c>
      <c r="P79" s="56">
        <f t="shared" si="28"/>
        <v>0</v>
      </c>
      <c r="Q79" s="75">
        <f t="shared" si="20"/>
        <v>0</v>
      </c>
    </row>
    <row r="80" spans="1:17" s="18" customFormat="1" ht="13.5" x14ac:dyDescent="0.2">
      <c r="A80" s="59">
        <v>16</v>
      </c>
      <c r="B80" s="29" t="s">
        <v>38</v>
      </c>
      <c r="C80" s="28" t="s">
        <v>14</v>
      </c>
      <c r="D80" s="35">
        <f t="shared" si="29"/>
        <v>3</v>
      </c>
      <c r="E80" s="38">
        <v>0</v>
      </c>
      <c r="F80" s="38">
        <v>1</v>
      </c>
      <c r="G80" s="38">
        <v>1</v>
      </c>
      <c r="H80" s="38">
        <v>1</v>
      </c>
      <c r="I80" s="55">
        <v>0</v>
      </c>
      <c r="J80" s="55">
        <v>0</v>
      </c>
      <c r="K80" s="55">
        <v>0</v>
      </c>
      <c r="L80" s="55">
        <v>0</v>
      </c>
      <c r="M80" s="56">
        <f t="shared" si="25"/>
        <v>0</v>
      </c>
      <c r="N80" s="56">
        <f t="shared" si="26"/>
        <v>0</v>
      </c>
      <c r="O80" s="56">
        <f t="shared" si="27"/>
        <v>0</v>
      </c>
      <c r="P80" s="56">
        <f t="shared" si="28"/>
        <v>0</v>
      </c>
      <c r="Q80" s="75">
        <f t="shared" si="20"/>
        <v>0</v>
      </c>
    </row>
    <row r="81" spans="1:17" s="18" customFormat="1" ht="13.5" x14ac:dyDescent="0.2">
      <c r="A81" s="59">
        <v>17</v>
      </c>
      <c r="B81" s="29" t="s">
        <v>39</v>
      </c>
      <c r="C81" s="28" t="s">
        <v>14</v>
      </c>
      <c r="D81" s="35">
        <f t="shared" si="29"/>
        <v>34</v>
      </c>
      <c r="E81" s="38">
        <v>0</v>
      </c>
      <c r="F81" s="38">
        <v>4</v>
      </c>
      <c r="G81" s="38">
        <v>14</v>
      </c>
      <c r="H81" s="38">
        <v>16</v>
      </c>
      <c r="I81" s="55">
        <v>0</v>
      </c>
      <c r="J81" s="55">
        <v>0</v>
      </c>
      <c r="K81" s="55">
        <v>0</v>
      </c>
      <c r="L81" s="55">
        <v>0</v>
      </c>
      <c r="M81" s="56">
        <f t="shared" si="25"/>
        <v>0</v>
      </c>
      <c r="N81" s="56">
        <f t="shared" si="26"/>
        <v>0</v>
      </c>
      <c r="O81" s="56">
        <f t="shared" si="27"/>
        <v>0</v>
      </c>
      <c r="P81" s="56">
        <f t="shared" si="28"/>
        <v>0</v>
      </c>
      <c r="Q81" s="75">
        <f t="shared" si="20"/>
        <v>0</v>
      </c>
    </row>
    <row r="82" spans="1:17" s="18" customFormat="1" ht="27" x14ac:dyDescent="0.2">
      <c r="A82" s="59">
        <v>18</v>
      </c>
      <c r="B82" s="29" t="s">
        <v>40</v>
      </c>
      <c r="C82" s="28" t="s">
        <v>14</v>
      </c>
      <c r="D82" s="35">
        <f t="shared" si="29"/>
        <v>18</v>
      </c>
      <c r="E82" s="38">
        <v>0</v>
      </c>
      <c r="F82" s="38">
        <v>6</v>
      </c>
      <c r="G82" s="38">
        <v>6</v>
      </c>
      <c r="H82" s="38">
        <v>6</v>
      </c>
      <c r="I82" s="55">
        <v>0</v>
      </c>
      <c r="J82" s="55">
        <v>0</v>
      </c>
      <c r="K82" s="55">
        <v>0</v>
      </c>
      <c r="L82" s="55">
        <v>0</v>
      </c>
      <c r="M82" s="56">
        <f t="shared" si="25"/>
        <v>0</v>
      </c>
      <c r="N82" s="56">
        <f t="shared" si="26"/>
        <v>0</v>
      </c>
      <c r="O82" s="56">
        <f t="shared" si="27"/>
        <v>0</v>
      </c>
      <c r="P82" s="56">
        <f t="shared" si="28"/>
        <v>0</v>
      </c>
      <c r="Q82" s="75">
        <f t="shared" si="20"/>
        <v>0</v>
      </c>
    </row>
    <row r="83" spans="1:17" s="18" customFormat="1" ht="13.5" x14ac:dyDescent="0.2">
      <c r="A83" s="59">
        <v>19</v>
      </c>
      <c r="B83" s="29" t="s">
        <v>41</v>
      </c>
      <c r="C83" s="28" t="s">
        <v>14</v>
      </c>
      <c r="D83" s="35">
        <f t="shared" si="29"/>
        <v>3</v>
      </c>
      <c r="E83" s="38">
        <v>0</v>
      </c>
      <c r="F83" s="38">
        <v>1</v>
      </c>
      <c r="G83" s="38">
        <v>1</v>
      </c>
      <c r="H83" s="38">
        <v>1</v>
      </c>
      <c r="I83" s="55">
        <v>0</v>
      </c>
      <c r="J83" s="55">
        <v>0</v>
      </c>
      <c r="K83" s="55">
        <v>0</v>
      </c>
      <c r="L83" s="55">
        <v>0</v>
      </c>
      <c r="M83" s="56">
        <f t="shared" si="25"/>
        <v>0</v>
      </c>
      <c r="N83" s="56">
        <f t="shared" si="26"/>
        <v>0</v>
      </c>
      <c r="O83" s="56">
        <f t="shared" si="27"/>
        <v>0</v>
      </c>
      <c r="P83" s="56">
        <f t="shared" si="28"/>
        <v>0</v>
      </c>
      <c r="Q83" s="75">
        <f t="shared" si="20"/>
        <v>0</v>
      </c>
    </row>
    <row r="84" spans="1:17" s="18" customFormat="1" ht="13.5" x14ac:dyDescent="0.2">
      <c r="A84" s="59">
        <v>20</v>
      </c>
      <c r="B84" s="29" t="s">
        <v>42</v>
      </c>
      <c r="C84" s="28" t="s">
        <v>14</v>
      </c>
      <c r="D84" s="35">
        <f t="shared" si="29"/>
        <v>9</v>
      </c>
      <c r="E84" s="38">
        <v>0</v>
      </c>
      <c r="F84" s="38">
        <v>3</v>
      </c>
      <c r="G84" s="38">
        <v>3</v>
      </c>
      <c r="H84" s="38">
        <v>3</v>
      </c>
      <c r="I84" s="55">
        <v>0</v>
      </c>
      <c r="J84" s="55">
        <v>0</v>
      </c>
      <c r="K84" s="55">
        <v>0</v>
      </c>
      <c r="L84" s="55">
        <v>0</v>
      </c>
      <c r="M84" s="56">
        <f t="shared" si="25"/>
        <v>0</v>
      </c>
      <c r="N84" s="56">
        <f t="shared" si="26"/>
        <v>0</v>
      </c>
      <c r="O84" s="56">
        <f t="shared" si="27"/>
        <v>0</v>
      </c>
      <c r="P84" s="56">
        <f t="shared" si="28"/>
        <v>0</v>
      </c>
      <c r="Q84" s="75">
        <f t="shared" si="20"/>
        <v>0</v>
      </c>
    </row>
    <row r="85" spans="1:17" s="18" customFormat="1" ht="13.5" x14ac:dyDescent="0.2">
      <c r="A85" s="59">
        <v>21</v>
      </c>
      <c r="B85" s="29" t="s">
        <v>43</v>
      </c>
      <c r="C85" s="28" t="s">
        <v>14</v>
      </c>
      <c r="D85" s="35">
        <f t="shared" si="29"/>
        <v>9</v>
      </c>
      <c r="E85" s="38">
        <v>0</v>
      </c>
      <c r="F85" s="38">
        <v>3</v>
      </c>
      <c r="G85" s="38">
        <v>3</v>
      </c>
      <c r="H85" s="38">
        <v>3</v>
      </c>
      <c r="I85" s="55">
        <v>0</v>
      </c>
      <c r="J85" s="55">
        <v>0</v>
      </c>
      <c r="K85" s="55">
        <v>0</v>
      </c>
      <c r="L85" s="55">
        <v>0</v>
      </c>
      <c r="M85" s="56">
        <f t="shared" si="25"/>
        <v>0</v>
      </c>
      <c r="N85" s="56">
        <f t="shared" si="26"/>
        <v>0</v>
      </c>
      <c r="O85" s="56">
        <f t="shared" si="27"/>
        <v>0</v>
      </c>
      <c r="P85" s="56">
        <f t="shared" si="28"/>
        <v>0</v>
      </c>
      <c r="Q85" s="75">
        <f t="shared" si="20"/>
        <v>0</v>
      </c>
    </row>
    <row r="86" spans="1:17" s="18" customFormat="1" ht="13.5" x14ac:dyDescent="0.2">
      <c r="A86" s="59">
        <v>22</v>
      </c>
      <c r="B86" s="29" t="s">
        <v>44</v>
      </c>
      <c r="C86" s="28" t="s">
        <v>14</v>
      </c>
      <c r="D86" s="35">
        <f t="shared" si="29"/>
        <v>120</v>
      </c>
      <c r="E86" s="38">
        <v>0</v>
      </c>
      <c r="F86" s="38">
        <v>40</v>
      </c>
      <c r="G86" s="38">
        <v>40</v>
      </c>
      <c r="H86" s="38">
        <v>40</v>
      </c>
      <c r="I86" s="55">
        <v>0</v>
      </c>
      <c r="J86" s="55">
        <v>0</v>
      </c>
      <c r="K86" s="55">
        <v>0</v>
      </c>
      <c r="L86" s="55">
        <v>0</v>
      </c>
      <c r="M86" s="56">
        <f t="shared" si="25"/>
        <v>0</v>
      </c>
      <c r="N86" s="56">
        <f t="shared" si="26"/>
        <v>0</v>
      </c>
      <c r="O86" s="56">
        <f t="shared" si="27"/>
        <v>0</v>
      </c>
      <c r="P86" s="56">
        <f t="shared" si="28"/>
        <v>0</v>
      </c>
      <c r="Q86" s="75">
        <f t="shared" si="20"/>
        <v>0</v>
      </c>
    </row>
    <row r="87" spans="1:17" s="18" customFormat="1" ht="13.5" x14ac:dyDescent="0.2">
      <c r="A87" s="59">
        <v>23</v>
      </c>
      <c r="B87" s="29" t="s">
        <v>45</v>
      </c>
      <c r="C87" s="28" t="s">
        <v>14</v>
      </c>
      <c r="D87" s="35">
        <f t="shared" si="29"/>
        <v>120</v>
      </c>
      <c r="E87" s="38">
        <v>0</v>
      </c>
      <c r="F87" s="38">
        <v>40</v>
      </c>
      <c r="G87" s="38">
        <v>40</v>
      </c>
      <c r="H87" s="38">
        <v>40</v>
      </c>
      <c r="I87" s="55">
        <v>0</v>
      </c>
      <c r="J87" s="55">
        <v>0</v>
      </c>
      <c r="K87" s="55">
        <v>0</v>
      </c>
      <c r="L87" s="55">
        <v>0</v>
      </c>
      <c r="M87" s="56">
        <f t="shared" si="25"/>
        <v>0</v>
      </c>
      <c r="N87" s="56">
        <f t="shared" si="26"/>
        <v>0</v>
      </c>
      <c r="O87" s="56">
        <f t="shared" si="27"/>
        <v>0</v>
      </c>
      <c r="P87" s="56">
        <f t="shared" si="28"/>
        <v>0</v>
      </c>
      <c r="Q87" s="75">
        <f t="shared" si="20"/>
        <v>0</v>
      </c>
    </row>
    <row r="88" spans="1:17" s="18" customFormat="1" ht="13.5" x14ac:dyDescent="0.2">
      <c r="A88" s="59">
        <v>24</v>
      </c>
      <c r="B88" s="29" t="s">
        <v>46</v>
      </c>
      <c r="C88" s="28" t="s">
        <v>14</v>
      </c>
      <c r="D88" s="35">
        <f t="shared" si="29"/>
        <v>3</v>
      </c>
      <c r="E88" s="38">
        <v>0</v>
      </c>
      <c r="F88" s="38">
        <v>1</v>
      </c>
      <c r="G88" s="38">
        <v>1</v>
      </c>
      <c r="H88" s="38">
        <v>1</v>
      </c>
      <c r="I88" s="55">
        <v>0</v>
      </c>
      <c r="J88" s="55">
        <v>0</v>
      </c>
      <c r="K88" s="55">
        <v>0</v>
      </c>
      <c r="L88" s="55">
        <v>0</v>
      </c>
      <c r="M88" s="56">
        <f t="shared" si="25"/>
        <v>0</v>
      </c>
      <c r="N88" s="56">
        <f t="shared" si="26"/>
        <v>0</v>
      </c>
      <c r="O88" s="56">
        <f t="shared" si="27"/>
        <v>0</v>
      </c>
      <c r="P88" s="56">
        <f t="shared" si="28"/>
        <v>0</v>
      </c>
      <c r="Q88" s="75">
        <f t="shared" si="20"/>
        <v>0</v>
      </c>
    </row>
    <row r="89" spans="1:17" s="18" customFormat="1" ht="13.5" x14ac:dyDescent="0.2">
      <c r="A89" s="59">
        <v>25</v>
      </c>
      <c r="B89" s="29" t="s">
        <v>18</v>
      </c>
      <c r="C89" s="28" t="s">
        <v>14</v>
      </c>
      <c r="D89" s="35">
        <f t="shared" si="29"/>
        <v>3</v>
      </c>
      <c r="E89" s="38">
        <v>0</v>
      </c>
      <c r="F89" s="38">
        <v>1</v>
      </c>
      <c r="G89" s="38">
        <v>1</v>
      </c>
      <c r="H89" s="38">
        <v>1</v>
      </c>
      <c r="I89" s="55">
        <v>0</v>
      </c>
      <c r="J89" s="55">
        <v>0</v>
      </c>
      <c r="K89" s="55">
        <v>0</v>
      </c>
      <c r="L89" s="55">
        <v>0</v>
      </c>
      <c r="M89" s="56">
        <f t="shared" si="25"/>
        <v>0</v>
      </c>
      <c r="N89" s="56">
        <f t="shared" si="26"/>
        <v>0</v>
      </c>
      <c r="O89" s="56">
        <f t="shared" si="27"/>
        <v>0</v>
      </c>
      <c r="P89" s="56">
        <f t="shared" si="28"/>
        <v>0</v>
      </c>
      <c r="Q89" s="75">
        <f t="shared" si="20"/>
        <v>0</v>
      </c>
    </row>
    <row r="90" spans="1:17" s="18" customFormat="1" ht="13.5" x14ac:dyDescent="0.2">
      <c r="A90" s="59">
        <v>26</v>
      </c>
      <c r="B90" s="29" t="s">
        <v>47</v>
      </c>
      <c r="C90" s="28" t="s">
        <v>14</v>
      </c>
      <c r="D90" s="35">
        <f t="shared" si="29"/>
        <v>1</v>
      </c>
      <c r="E90" s="38">
        <v>0</v>
      </c>
      <c r="F90" s="38">
        <v>0</v>
      </c>
      <c r="G90" s="38">
        <v>0</v>
      </c>
      <c r="H90" s="38">
        <v>1</v>
      </c>
      <c r="I90" s="55">
        <v>0</v>
      </c>
      <c r="J90" s="55">
        <v>0</v>
      </c>
      <c r="K90" s="55">
        <v>0</v>
      </c>
      <c r="L90" s="55">
        <v>0</v>
      </c>
      <c r="M90" s="56">
        <f t="shared" si="25"/>
        <v>0</v>
      </c>
      <c r="N90" s="56">
        <f t="shared" si="26"/>
        <v>0</v>
      </c>
      <c r="O90" s="56">
        <f t="shared" si="27"/>
        <v>0</v>
      </c>
      <c r="P90" s="56">
        <f t="shared" si="28"/>
        <v>0</v>
      </c>
      <c r="Q90" s="75">
        <f t="shared" si="20"/>
        <v>0</v>
      </c>
    </row>
    <row r="91" spans="1:17" s="18" customFormat="1" ht="13.5" x14ac:dyDescent="0.2">
      <c r="A91" s="59">
        <v>27</v>
      </c>
      <c r="B91" s="29" t="s">
        <v>19</v>
      </c>
      <c r="C91" s="28" t="s">
        <v>14</v>
      </c>
      <c r="D91" s="35">
        <f t="shared" si="29"/>
        <v>3</v>
      </c>
      <c r="E91" s="38">
        <v>0</v>
      </c>
      <c r="F91" s="38">
        <v>1</v>
      </c>
      <c r="G91" s="38">
        <v>1</v>
      </c>
      <c r="H91" s="38">
        <v>1</v>
      </c>
      <c r="I91" s="55">
        <v>0</v>
      </c>
      <c r="J91" s="55">
        <v>0</v>
      </c>
      <c r="K91" s="55">
        <v>0</v>
      </c>
      <c r="L91" s="55">
        <v>0</v>
      </c>
      <c r="M91" s="56">
        <f t="shared" si="25"/>
        <v>0</v>
      </c>
      <c r="N91" s="56">
        <f t="shared" si="26"/>
        <v>0</v>
      </c>
      <c r="O91" s="56">
        <f t="shared" si="27"/>
        <v>0</v>
      </c>
      <c r="P91" s="56">
        <f t="shared" si="28"/>
        <v>0</v>
      </c>
      <c r="Q91" s="75">
        <f t="shared" si="20"/>
        <v>0</v>
      </c>
    </row>
    <row r="92" spans="1:17" s="18" customFormat="1" ht="13.5" x14ac:dyDescent="0.2">
      <c r="A92" s="59">
        <v>28</v>
      </c>
      <c r="B92" s="29" t="s">
        <v>20</v>
      </c>
      <c r="C92" s="28" t="s">
        <v>14</v>
      </c>
      <c r="D92" s="35">
        <f t="shared" si="29"/>
        <v>3</v>
      </c>
      <c r="E92" s="38">
        <v>0</v>
      </c>
      <c r="F92" s="38">
        <v>1</v>
      </c>
      <c r="G92" s="38">
        <v>1</v>
      </c>
      <c r="H92" s="38">
        <v>1</v>
      </c>
      <c r="I92" s="55">
        <v>0</v>
      </c>
      <c r="J92" s="55">
        <v>0</v>
      </c>
      <c r="K92" s="55">
        <v>0</v>
      </c>
      <c r="L92" s="55">
        <v>0</v>
      </c>
      <c r="M92" s="56">
        <f t="shared" si="25"/>
        <v>0</v>
      </c>
      <c r="N92" s="56">
        <f t="shared" si="26"/>
        <v>0</v>
      </c>
      <c r="O92" s="56">
        <f t="shared" si="27"/>
        <v>0</v>
      </c>
      <c r="P92" s="56">
        <f t="shared" si="28"/>
        <v>0</v>
      </c>
      <c r="Q92" s="75">
        <f t="shared" si="20"/>
        <v>0</v>
      </c>
    </row>
    <row r="93" spans="1:17" s="18" customFormat="1" ht="13.5" x14ac:dyDescent="0.2">
      <c r="A93" s="59">
        <v>29</v>
      </c>
      <c r="B93" s="29" t="s">
        <v>48</v>
      </c>
      <c r="C93" s="28" t="s">
        <v>14</v>
      </c>
      <c r="D93" s="35">
        <f t="shared" si="29"/>
        <v>3</v>
      </c>
      <c r="E93" s="38">
        <v>0</v>
      </c>
      <c r="F93" s="38">
        <v>1</v>
      </c>
      <c r="G93" s="38">
        <v>1</v>
      </c>
      <c r="H93" s="38">
        <v>1</v>
      </c>
      <c r="I93" s="55">
        <v>0</v>
      </c>
      <c r="J93" s="55">
        <v>0</v>
      </c>
      <c r="K93" s="55">
        <v>0</v>
      </c>
      <c r="L93" s="55">
        <v>0</v>
      </c>
      <c r="M93" s="56">
        <f t="shared" si="25"/>
        <v>0</v>
      </c>
      <c r="N93" s="56">
        <f t="shared" si="26"/>
        <v>0</v>
      </c>
      <c r="O93" s="56">
        <f t="shared" si="27"/>
        <v>0</v>
      </c>
      <c r="P93" s="56">
        <f t="shared" si="28"/>
        <v>0</v>
      </c>
      <c r="Q93" s="75">
        <f t="shared" si="20"/>
        <v>0</v>
      </c>
    </row>
    <row r="94" spans="1:17" s="18" customFormat="1" ht="13.5" x14ac:dyDescent="0.2">
      <c r="A94" s="59">
        <v>30</v>
      </c>
      <c r="B94" s="29" t="s">
        <v>21</v>
      </c>
      <c r="C94" s="28" t="s">
        <v>14</v>
      </c>
      <c r="D94" s="35">
        <f t="shared" si="29"/>
        <v>3</v>
      </c>
      <c r="E94" s="38">
        <v>0</v>
      </c>
      <c r="F94" s="38">
        <v>1</v>
      </c>
      <c r="G94" s="38">
        <v>1</v>
      </c>
      <c r="H94" s="38">
        <v>1</v>
      </c>
      <c r="I94" s="55">
        <v>0</v>
      </c>
      <c r="J94" s="55">
        <v>0</v>
      </c>
      <c r="K94" s="55">
        <v>0</v>
      </c>
      <c r="L94" s="55">
        <v>0</v>
      </c>
      <c r="M94" s="56">
        <f t="shared" si="25"/>
        <v>0</v>
      </c>
      <c r="N94" s="56">
        <f t="shared" si="26"/>
        <v>0</v>
      </c>
      <c r="O94" s="56">
        <f t="shared" si="27"/>
        <v>0</v>
      </c>
      <c r="P94" s="56">
        <f t="shared" si="28"/>
        <v>0</v>
      </c>
      <c r="Q94" s="75">
        <f t="shared" si="20"/>
        <v>0</v>
      </c>
    </row>
    <row r="95" spans="1:17" s="18" customFormat="1" ht="13.5" x14ac:dyDescent="0.2">
      <c r="A95" s="59">
        <v>31</v>
      </c>
      <c r="B95" s="29" t="s">
        <v>49</v>
      </c>
      <c r="C95" s="28" t="s">
        <v>50</v>
      </c>
      <c r="D95" s="35">
        <f t="shared" si="29"/>
        <v>4</v>
      </c>
      <c r="E95" s="38">
        <v>1</v>
      </c>
      <c r="F95" s="38">
        <v>1</v>
      </c>
      <c r="G95" s="38">
        <v>1</v>
      </c>
      <c r="H95" s="38">
        <v>1</v>
      </c>
      <c r="I95" s="55">
        <v>0</v>
      </c>
      <c r="J95" s="55">
        <v>0</v>
      </c>
      <c r="K95" s="55">
        <v>0</v>
      </c>
      <c r="L95" s="55">
        <v>0</v>
      </c>
      <c r="M95" s="56">
        <f t="shared" si="25"/>
        <v>0</v>
      </c>
      <c r="N95" s="56">
        <f t="shared" si="26"/>
        <v>0</v>
      </c>
      <c r="O95" s="56">
        <f t="shared" si="27"/>
        <v>0</v>
      </c>
      <c r="P95" s="56">
        <f t="shared" si="28"/>
        <v>0</v>
      </c>
      <c r="Q95" s="75">
        <f t="shared" si="20"/>
        <v>0</v>
      </c>
    </row>
    <row r="96" spans="1:17" s="18" customFormat="1" ht="13.5" x14ac:dyDescent="0.2">
      <c r="A96" s="59">
        <v>32</v>
      </c>
      <c r="B96" s="29" t="s">
        <v>27</v>
      </c>
      <c r="C96" s="28" t="s">
        <v>14</v>
      </c>
      <c r="D96" s="35">
        <f t="shared" si="29"/>
        <v>3</v>
      </c>
      <c r="E96" s="38">
        <v>0</v>
      </c>
      <c r="F96" s="38">
        <v>1</v>
      </c>
      <c r="G96" s="38">
        <v>1</v>
      </c>
      <c r="H96" s="38">
        <v>1</v>
      </c>
      <c r="I96" s="55">
        <v>0</v>
      </c>
      <c r="J96" s="55">
        <v>0</v>
      </c>
      <c r="K96" s="55">
        <v>0</v>
      </c>
      <c r="L96" s="55">
        <v>0</v>
      </c>
      <c r="M96" s="56">
        <f t="shared" si="25"/>
        <v>0</v>
      </c>
      <c r="N96" s="56">
        <f t="shared" si="26"/>
        <v>0</v>
      </c>
      <c r="O96" s="56">
        <f t="shared" si="27"/>
        <v>0</v>
      </c>
      <c r="P96" s="56">
        <f t="shared" si="28"/>
        <v>0</v>
      </c>
      <c r="Q96" s="75">
        <f t="shared" si="20"/>
        <v>0</v>
      </c>
    </row>
    <row r="97" spans="1:17" s="18" customFormat="1" ht="27" x14ac:dyDescent="0.2">
      <c r="A97" s="59">
        <v>33</v>
      </c>
      <c r="B97" s="29" t="s">
        <v>51</v>
      </c>
      <c r="C97" s="28" t="s">
        <v>52</v>
      </c>
      <c r="D97" s="35">
        <f t="shared" si="29"/>
        <v>3</v>
      </c>
      <c r="E97" s="35">
        <v>0</v>
      </c>
      <c r="F97" s="35">
        <v>1</v>
      </c>
      <c r="G97" s="35">
        <v>1</v>
      </c>
      <c r="H97" s="35">
        <v>1</v>
      </c>
      <c r="I97" s="55">
        <v>0</v>
      </c>
      <c r="J97" s="55">
        <v>0</v>
      </c>
      <c r="K97" s="55">
        <v>0</v>
      </c>
      <c r="L97" s="55">
        <v>0</v>
      </c>
      <c r="M97" s="56">
        <f t="shared" si="25"/>
        <v>0</v>
      </c>
      <c r="N97" s="56">
        <f t="shared" si="26"/>
        <v>0</v>
      </c>
      <c r="O97" s="56">
        <f t="shared" si="27"/>
        <v>0</v>
      </c>
      <c r="P97" s="56">
        <f t="shared" si="28"/>
        <v>0</v>
      </c>
      <c r="Q97" s="75">
        <f t="shared" si="20"/>
        <v>0</v>
      </c>
    </row>
    <row r="98" spans="1:17" s="24" customFormat="1" ht="13.5" x14ac:dyDescent="0.2">
      <c r="A98" s="66"/>
      <c r="B98" s="67" t="s">
        <v>7</v>
      </c>
      <c r="C98" s="68"/>
      <c r="D98" s="68"/>
      <c r="E98" s="68"/>
      <c r="F98" s="69"/>
      <c r="G98" s="70"/>
      <c r="H98" s="69"/>
      <c r="I98" s="71"/>
      <c r="J98" s="71"/>
      <c r="K98" s="71"/>
      <c r="L98" s="71"/>
      <c r="M98" s="58">
        <f>SUM(M11:M21,M23:M33,M35:M45,M47:M57,M59:M68,M70:M97)</f>
        <v>0</v>
      </c>
      <c r="N98" s="58">
        <f>SUM(N11:N21,N23:N33,N35:N45,N47:N57,N59:N68,N70:N97)</f>
        <v>0</v>
      </c>
      <c r="O98" s="58">
        <f>SUM(O11:O21,O23:O33,O35:O45,O47:O57,O59:O68,O70:O97)</f>
        <v>0</v>
      </c>
      <c r="P98" s="58">
        <f>SUM(P11:P21,P23:P33,P35:P45,P47:P57,P59:P68,P70:P97)</f>
        <v>0</v>
      </c>
      <c r="Q98" s="58">
        <f>SUM(Q11:Q21,Q23:Q33,Q35:Q45,Q47:Q57,Q59:Q68,Q70:Q97)</f>
        <v>0</v>
      </c>
    </row>
    <row r="99" spans="1:17" s="24" customFormat="1" ht="13.5" x14ac:dyDescent="0.2">
      <c r="A99" s="66"/>
      <c r="B99" s="67" t="s">
        <v>8</v>
      </c>
      <c r="C99" s="68"/>
      <c r="D99" s="68"/>
      <c r="E99" s="68"/>
      <c r="F99" s="69"/>
      <c r="G99" s="70"/>
      <c r="H99" s="69"/>
      <c r="I99" s="69"/>
      <c r="J99" s="69"/>
      <c r="K99" s="69"/>
      <c r="L99" s="69"/>
      <c r="M99" s="58">
        <f>M98*0.2</f>
        <v>0</v>
      </c>
      <c r="N99" s="58">
        <f t="shared" ref="N99:Q99" si="30">N98*0.2</f>
        <v>0</v>
      </c>
      <c r="O99" s="58">
        <f t="shared" si="30"/>
        <v>0</v>
      </c>
      <c r="P99" s="58">
        <f t="shared" si="30"/>
        <v>0</v>
      </c>
      <c r="Q99" s="58">
        <f t="shared" si="30"/>
        <v>0</v>
      </c>
    </row>
    <row r="100" spans="1:17" s="24" customFormat="1" ht="13.5" x14ac:dyDescent="0.2">
      <c r="A100" s="66"/>
      <c r="B100" s="67" t="s">
        <v>9</v>
      </c>
      <c r="C100" s="68"/>
      <c r="D100" s="68"/>
      <c r="E100" s="68"/>
      <c r="F100" s="69"/>
      <c r="G100" s="70"/>
      <c r="H100" s="69"/>
      <c r="I100" s="69"/>
      <c r="J100" s="69"/>
      <c r="K100" s="69"/>
      <c r="L100" s="69"/>
      <c r="M100" s="58">
        <f>M99+M98</f>
        <v>0</v>
      </c>
      <c r="N100" s="58">
        <f t="shared" ref="N100:Q100" si="31">N99+N98</f>
        <v>0</v>
      </c>
      <c r="O100" s="58">
        <f t="shared" si="31"/>
        <v>0</v>
      </c>
      <c r="P100" s="58">
        <f t="shared" si="31"/>
        <v>0</v>
      </c>
      <c r="Q100" s="58">
        <f t="shared" si="31"/>
        <v>0</v>
      </c>
    </row>
    <row r="101" spans="1:17" x14ac:dyDescent="0.2">
      <c r="A101" s="19"/>
      <c r="B101" s="20"/>
      <c r="C101" s="21"/>
      <c r="D101" s="21"/>
      <c r="E101" s="21"/>
      <c r="F101" s="10"/>
      <c r="G101" s="22"/>
      <c r="H101" s="23"/>
      <c r="I101" s="23"/>
      <c r="J101" s="23"/>
      <c r="K101" s="23"/>
      <c r="L101" s="23"/>
      <c r="M101" s="23"/>
      <c r="N101" s="23"/>
      <c r="O101" s="23"/>
      <c r="P101" s="23"/>
    </row>
    <row r="102" spans="1:17" ht="76.5" customHeight="1" x14ac:dyDescent="0.2">
      <c r="B102" s="44" t="s">
        <v>129</v>
      </c>
      <c r="C102" s="44"/>
      <c r="D102" s="44"/>
      <c r="E102" s="44"/>
      <c r="F102" s="44"/>
      <c r="G102" s="44"/>
    </row>
    <row r="103" spans="1:17" ht="81.75" customHeight="1" x14ac:dyDescent="0.2">
      <c r="B103" s="44" t="s">
        <v>22</v>
      </c>
      <c r="C103" s="44"/>
      <c r="D103" s="44"/>
      <c r="E103" s="44"/>
      <c r="F103" s="44"/>
      <c r="G103" s="44"/>
    </row>
    <row r="104" spans="1:17" ht="15" customHeight="1" x14ac:dyDescent="0.2">
      <c r="B104" s="25"/>
      <c r="C104" s="25"/>
      <c r="D104" s="25"/>
      <c r="E104" s="30"/>
      <c r="F104" s="25"/>
      <c r="G104" s="25"/>
    </row>
    <row r="105" spans="1:17" s="8" customFormat="1" ht="12.75" customHeight="1" x14ac:dyDescent="0.2">
      <c r="A105" s="11"/>
      <c r="B105" s="42" t="s">
        <v>6</v>
      </c>
      <c r="C105" s="42"/>
      <c r="D105" s="42"/>
      <c r="E105" s="42"/>
      <c r="F105" s="42"/>
      <c r="G105" s="42"/>
      <c r="I105" s="6"/>
      <c r="J105" s="6"/>
      <c r="K105" s="6"/>
      <c r="L105" s="6"/>
      <c r="M105" s="6"/>
      <c r="N105" s="6"/>
      <c r="O105" s="6"/>
      <c r="P105" s="6"/>
      <c r="Q105" s="73"/>
    </row>
    <row r="106" spans="1:17" s="8" customFormat="1" x14ac:dyDescent="0.2">
      <c r="A106" s="41" t="s">
        <v>23</v>
      </c>
      <c r="B106" s="41"/>
      <c r="C106" s="41"/>
      <c r="D106" s="41"/>
      <c r="E106" s="31"/>
      <c r="I106" s="6"/>
      <c r="J106" s="6"/>
      <c r="K106" s="6"/>
      <c r="L106" s="6"/>
      <c r="M106" s="6"/>
      <c r="N106" s="6"/>
      <c r="O106" s="6"/>
      <c r="P106" s="6"/>
      <c r="Q106" s="73"/>
    </row>
  </sheetData>
  <autoFilter ref="A9:Q100" xr:uid="{04A6EAB8-0FA6-46EC-8B9E-348EFB89FE54}"/>
  <mergeCells count="17">
    <mergeCell ref="B102:G102"/>
    <mergeCell ref="A106:D106"/>
    <mergeCell ref="B105:G105"/>
    <mergeCell ref="A6:P6"/>
    <mergeCell ref="B103:G103"/>
    <mergeCell ref="B69:H69"/>
    <mergeCell ref="B58:H58"/>
    <mergeCell ref="B46:H46"/>
    <mergeCell ref="B34:H34"/>
    <mergeCell ref="B22:H22"/>
    <mergeCell ref="B10:H10"/>
    <mergeCell ref="L69:Q69"/>
    <mergeCell ref="L58:Q58"/>
    <mergeCell ref="L46:Q46"/>
    <mergeCell ref="L34:Q34"/>
    <mergeCell ref="L22:Q22"/>
    <mergeCell ref="L10:Q10"/>
  </mergeCells>
  <pageMargins left="0.23622047244094491" right="0.23622047244094491" top="0.35433070866141736" bottom="0.35433070866141736" header="0.31496062992125984" footer="0.31496062992125984"/>
  <pageSetup paperSize="9" scale="34" fitToWidth="0" fitToHeight="0" orientation="portrait" r:id="rId1"/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6.1к</vt:lpstr>
      <vt:lpstr>'6.1к'!Область_печати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Smetchik</dc:creator>
  <cp:lastModifiedBy>Коровин Александр Владимирович</cp:lastModifiedBy>
  <cp:lastPrinted>2018-09-29T05:13:45Z</cp:lastPrinted>
  <dcterms:created xsi:type="dcterms:W3CDTF">2012-08-15T07:38:00Z</dcterms:created>
  <dcterms:modified xsi:type="dcterms:W3CDTF">2024-09-16T03:02:34Z</dcterms:modified>
</cp:coreProperties>
</file>