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485" yWindow="645" windowWidth="15120" windowHeight="8010"/>
  </bookViews>
  <sheets>
    <sheet name="Форма 6к" sheetId="1" r:id="rId1"/>
  </sheets>
  <definedNames>
    <definedName name="_xlnm.Print_Area" localSheetId="0">'Форма 6к'!$A$1:$M$38</definedName>
  </definedNames>
  <calcPr calcId="125725" refMode="R1C1"/>
</workbook>
</file>

<file path=xl/calcChain.xml><?xml version="1.0" encoding="utf-8"?>
<calcChain xmlns="http://schemas.openxmlformats.org/spreadsheetml/2006/main">
  <c r="M16" i="1"/>
  <c r="M15"/>
  <c r="M14"/>
  <c r="M13"/>
  <c r="M12"/>
  <c r="M17" l="1"/>
  <c r="M18" l="1"/>
  <c r="M19" s="1"/>
</calcChain>
</file>

<file path=xl/sharedStrings.xml><?xml version="1.0" encoding="utf-8"?>
<sst xmlns="http://schemas.openxmlformats.org/spreadsheetml/2006/main" count="59" uniqueCount="46">
  <si>
    <t xml:space="preserve"> </t>
  </si>
  <si>
    <t>ИНН (или иной идентификационный номер) участника: _________________________</t>
  </si>
  <si>
    <t xml:space="preserve">КОММЕРЧЕСКОЕ ПРЕДЛОЖЕНИЕ </t>
  </si>
  <si>
    <t>Начало работ</t>
  </si>
  <si>
    <t>Окончание работ</t>
  </si>
  <si>
    <t>Наименование работ</t>
  </si>
  <si>
    <t>Территория производства работ</t>
  </si>
  <si>
    <t>Наименование транспорта</t>
  </si>
  <si>
    <t>Минимальное кол-во ТС</t>
  </si>
  <si>
    <t>Ед. изм.</t>
  </si>
  <si>
    <t>Вес груза (расчетный), тн</t>
  </si>
  <si>
    <t>Стоимость за ед., руб. без НДС</t>
  </si>
  <si>
    <t xml:space="preserve">Итого сумма, руб. без НДС </t>
  </si>
  <si>
    <t>Всего:  руб. без НДС</t>
  </si>
  <si>
    <t>НДС</t>
  </si>
  <si>
    <t>Всего: руб. с НДС</t>
  </si>
  <si>
    <t>Особые условия:</t>
  </si>
  <si>
    <t>Сроки начала и окончания перевозок могут корректироваться Заказчиком.</t>
  </si>
  <si>
    <t>___________________________________</t>
  </si>
  <si>
    <t>                                  (подпись, М.П.)</t>
  </si>
  <si>
    <t>____________________________________</t>
  </si>
  <si>
    <t>           (фамилия, имя, отчество подписавшего, должность)</t>
  </si>
  <si>
    <t>Участник закупки: __________________________</t>
  </si>
  <si>
    <t>Поля, выделенные желтым фоном, заполняются участником закупки в обязательном порядке. ФОРМУЛЫ НЕ ИЗМЕНЯТЬ</t>
  </si>
  <si>
    <t>№ позиции лота</t>
  </si>
  <si>
    <t>Форма 6к</t>
  </si>
  <si>
    <t>Лот неделимый по позициям</t>
  </si>
  <si>
    <t>Эвенкийский МР Красноярского края</t>
  </si>
  <si>
    <t>транспортное средство на гусеничном ходу</t>
  </si>
  <si>
    <t>тн*км</t>
  </si>
  <si>
    <t>маш*час</t>
  </si>
  <si>
    <t>Кол-во тн-км/маш*час расчетное</t>
  </si>
  <si>
    <t>Порядок расчета стоимости лота: количество тн-км/маш*час - столбец 10 *на столбец 11</t>
  </si>
  <si>
    <t>Внутриплощадные перевозки груза между объектами Куюмбинского ЛУ, Терско-Камовского ЛУ, Юрубчено-Тохомского месторождения, БПО Славянка на расстояния 0-20 км</t>
  </si>
  <si>
    <t>Внутриплощадные перевозки груза между объектами Куюмбинского ЛУ, Терско-Камовского ЛУ, Юрубчено-Тохомского месторождения, БПО Славянка на расстояния 20-50 км</t>
  </si>
  <si>
    <t>Внутриплощадные перевозки груза между объектами Куюмбинского ЛУ, Терско-Камовского ЛУ, Юрубчено-Тохомского месторождения, БПО Славянка на расстояния 50-100 км</t>
  </si>
  <si>
    <t>Внутриплощадные перевозки груза между объектами Куюмбинского ЛУ, Терско-Камовского ЛУ, Юрубчено-Тохомского месторождения, БПО Славянка на расстояния свыше 100 км</t>
  </si>
  <si>
    <t>Перевозка груза внутри объекта Куюмбинского ЛУ, Терско-Камовского ЛУ, Юрубчено-Тохомского месторождения, БПО Славянка</t>
  </si>
  <si>
    <t>Объемы оказания услуг могут быть изменены с учетом опциона +100/-50%. Под опционом понимается право Заказчика в одностороннем порядке изменить объём оказания услуг без изменения остальных условий.</t>
  </si>
  <si>
    <t xml:space="preserve">Заявленная стоимость услуг (стоимость тарифа) должна включать в себя все издержки и налоги по организации перевозки на ТС (в том числе проживание и питание персонала, заправку автотранспорта ГСМ во всех режимах работы (актированные дни из-за низких температур и пр.), ремонт автотранспорта, время нахождения транспорта под наливом-сливом, затраты на заключение договоров добровольного медицинского страхования работников от несчастных случаев, затраты на оформление разрешений на провоз опасных грузов, затраты на оформление перевозок крупнотоннажных и негабаритных грузов, затраты на проведение предварительных и периодических медицинских осмотров, затраты на мобилизацию/демобилизацию транспортных средств с баз Подрядчика на объекты выполнения работ, затраты на проведение предрейсовых  и послерейсовые медосмотров, заработную плату водителя, заправку ГСМ, мойку и чистку салона,  полный страховой пакет без ограничения, сезонную замену шин, полное техническое обслуживание, круглосуточную техническую помощь а также все затраты возникающие в период распространения коронавирусной инфекции  2019-nCoV на территории Красноярского края и т.д.), которые подлежат выплате,  и действует на протяжении всего периода действия договора. </t>
  </si>
  <si>
    <t>При Перевозке грузов с использованием гусеничной техники, в случаях, если масса перевезённого груза  для гусеничной техники составляет менее 8 (восьми) тонн,  в таком случае расчетная масса груза принимается для гусеничной техники 8 (восемь) тонн.</t>
  </si>
  <si>
    <t>При Перевозке грузов с расчётом за машино-час Перевозчик обязан направлять оригиналы транспортных накладных с приложением к каждой транспортной накладной данных мониторинга БСМТС по каждой единице (данные с бортовых систем мониторинга транспортных средств (БСМТС), подтверждающие фактическую работу по каждой единице ТС (трек перевозки)), копии путевых листов грузового автомобиля заверенных уполномоченным представителем ИСПОЛНИТЕЛЯ и оригиналов отрывных талонов путевого листа.</t>
  </si>
  <si>
    <t>При Перевозке грузов с расчётом за тонно-километр Перевозчик обязан направлять оригиналы транспортных накладных с приложением к каждой транспортной накладной данных мониторинга БСМТС по каждой единице (данные с бортовых систем мониторинга транспортных средств (БСМТС), подтверждающие фактическую работу по каждой единице ТС (трек перевозки)).</t>
  </si>
  <si>
    <t>Стоимость за право пользования вдольтрассовым проездом ООО «Транснефть-Восток» в тариф не включается. Если, в ходе выполнения заявки ЗАКАЗЧИКА на перевозку груза выяснится, что осуществить доставку груза по автодорогам общего пользования до указанного в заявке пункта разгрузки груза невозможно из-за  отсутствия дорог общего пользования или введения временного ограничения на движение по дорогам общего пользования, ИСПОЛНИТЕЛЬ вправе осуществить перевозку груза по платному участку автодороги (включая проезд по платным переправам). В этом случае ИСПОЛНИТЕЛЬ включает в плату за перевозку фактически понесенные и документально подтвержденные расходы, понесенные им при движении по платным участкам дорог и переправам. Право пользования Исполнителем вдольтрассовым проездом ООО «Транснефть-Восток» может быть оплачено, как Заказчиком по прямому договору с ООО "Транснефть-Восток" без перевыставления в адрес ИСПОЛНИТЕЛЯ, так и по договору между ИСПОЛНИТЕЛЕМ и ООО "Транснефть-Восток" с дальнейшим перевыствлением затрат ЗАКАЗЧИКУ.</t>
  </si>
  <si>
    <t>Сроки оплаты: на 60 (шестидесятый) календарный день с даты подписания сторонами Акта выполненных Перевозок / оказанных Услуг/универсального передаточного документа</t>
  </si>
  <si>
    <r>
      <t>Номер и наименование лота:</t>
    </r>
    <r>
      <rPr>
        <b/>
        <sz val="11"/>
        <rFont val="Times New Roman"/>
        <family val="1"/>
        <charset val="204"/>
      </rPr>
      <t xml:space="preserve"> ПДО 11-БНГРЭ-2022. Оказание услуг вездеходной техникой на объектах КЛУ, ТКЛУ, ЮТМ в 2022 году</t>
    </r>
  </si>
</sst>
</file>

<file path=xl/styles.xml><?xml version="1.0" encoding="utf-8"?>
<styleSheet xmlns="http://schemas.openxmlformats.org/spreadsheetml/2006/main">
  <numFmts count="3">
    <numFmt numFmtId="164" formatCode="#,##0_ ;\-#,##0\ "/>
    <numFmt numFmtId="165" formatCode="_-* #,##0.00_р_._-;\-* #,##0.00_р_._-;_-* &quot;-&quot;??_р_._-;_-@_-"/>
    <numFmt numFmtId="166" formatCode="_(* #,##0_);_(* \(#,##0\);_(* \-??_);_(@_)"/>
  </numFmts>
  <fonts count="14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b/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 Cyr"/>
      <family val="2"/>
      <charset val="204"/>
    </font>
    <font>
      <vertAlign val="superscript"/>
      <sz val="11"/>
      <name val="Times New Roman"/>
      <family val="1"/>
      <charset val="204"/>
    </font>
    <font>
      <sz val="10"/>
      <name val="Helv"/>
      <charset val="204"/>
    </font>
    <font>
      <sz val="13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0" fontId="6" fillId="0" borderId="0"/>
    <xf numFmtId="0" fontId="3" fillId="0" borderId="0"/>
    <xf numFmtId="0" fontId="10" fillId="0" borderId="0"/>
    <xf numFmtId="0" fontId="12" fillId="0" borderId="0"/>
  </cellStyleXfs>
  <cellXfs count="69">
    <xf numFmtId="0" fontId="0" fillId="0" borderId="0" xfId="0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2" fillId="0" borderId="0" xfId="0" applyFont="1" applyAlignment="1"/>
    <xf numFmtId="0" fontId="4" fillId="0" borderId="0" xfId="1" applyFont="1" applyAlignment="1" applyProtection="1">
      <alignment vertical="center"/>
      <protection locked="0" hidden="1"/>
    </xf>
    <xf numFmtId="164" fontId="4" fillId="0" borderId="0" xfId="2" applyNumberFormat="1" applyFont="1" applyAlignment="1" applyProtection="1">
      <alignment horizontal="center" vertical="center"/>
      <protection hidden="1"/>
    </xf>
    <xf numFmtId="164" fontId="4" fillId="0" borderId="0" xfId="2" applyNumberFormat="1" applyFont="1" applyAlignment="1" applyProtection="1">
      <alignment horizontal="center" vertical="center" wrapText="1"/>
      <protection hidden="1"/>
    </xf>
    <xf numFmtId="0" fontId="4" fillId="0" borderId="0" xfId="1" applyNumberFormat="1" applyFont="1" applyProtection="1">
      <protection hidden="1"/>
    </xf>
    <xf numFmtId="0" fontId="2" fillId="0" borderId="0" xfId="0" applyFont="1" applyBorder="1" applyAlignment="1"/>
    <xf numFmtId="0" fontId="3" fillId="0" borderId="0" xfId="0" applyFont="1" applyBorder="1" applyAlignment="1"/>
    <xf numFmtId="0" fontId="2" fillId="0" borderId="0" xfId="0" applyFont="1"/>
    <xf numFmtId="0" fontId="1" fillId="0" borderId="0" xfId="0" applyFont="1" applyBorder="1" applyAlignment="1">
      <alignment horizontal="left"/>
    </xf>
    <xf numFmtId="0" fontId="3" fillId="0" borderId="0" xfId="0" applyFont="1" applyAlignment="1"/>
    <xf numFmtId="0" fontId="1" fillId="0" borderId="0" xfId="0" applyFont="1" applyAlignment="1"/>
    <xf numFmtId="4" fontId="1" fillId="0" borderId="0" xfId="0" applyNumberFormat="1" applyFont="1"/>
    <xf numFmtId="0" fontId="1" fillId="0" borderId="0" xfId="0" applyFont="1"/>
    <xf numFmtId="4" fontId="2" fillId="0" borderId="0" xfId="0" applyNumberFormat="1" applyFont="1" applyAlignment="1"/>
    <xf numFmtId="0" fontId="2" fillId="3" borderId="8" xfId="0" applyFont="1" applyFill="1" applyBorder="1" applyAlignment="1">
      <alignment horizontal="center" vertical="center" wrapText="1"/>
    </xf>
    <xf numFmtId="4" fontId="2" fillId="0" borderId="0" xfId="0" applyNumberFormat="1" applyFont="1"/>
    <xf numFmtId="0" fontId="7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8" fillId="0" borderId="0" xfId="4" applyFont="1" applyBorder="1" applyAlignment="1"/>
    <xf numFmtId="0" fontId="11" fillId="0" borderId="0" xfId="1" applyFont="1" applyAlignment="1" applyProtection="1">
      <alignment vertical="center"/>
      <protection locked="0" hidden="1"/>
    </xf>
    <xf numFmtId="0" fontId="5" fillId="2" borderId="7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4" fontId="2" fillId="0" borderId="8" xfId="0" applyNumberFormat="1" applyFont="1" applyFill="1" applyBorder="1" applyAlignment="1">
      <alignment horizontal="center" vertical="center" wrapText="1"/>
    </xf>
    <xf numFmtId="4" fontId="2" fillId="4" borderId="8" xfId="0" applyNumberFormat="1" applyFont="1" applyFill="1" applyBorder="1" applyAlignment="1">
      <alignment horizontal="center" vertical="center"/>
    </xf>
    <xf numFmtId="3" fontId="2" fillId="0" borderId="8" xfId="0" applyNumberFormat="1" applyFont="1" applyFill="1" applyBorder="1" applyAlignment="1">
      <alignment horizontal="center" vertical="center" wrapText="1"/>
    </xf>
    <xf numFmtId="3" fontId="2" fillId="0" borderId="8" xfId="3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/>
    <xf numFmtId="0" fontId="2" fillId="0" borderId="0" xfId="0" applyFont="1" applyFill="1"/>
    <xf numFmtId="165" fontId="8" fillId="0" borderId="0" xfId="4" applyNumberFormat="1" applyFont="1" applyFill="1" applyBorder="1" applyAlignment="1"/>
    <xf numFmtId="0" fontId="2" fillId="0" borderId="0" xfId="0" applyFont="1" applyFill="1" applyAlignment="1">
      <alignment horizontal="left"/>
    </xf>
    <xf numFmtId="0" fontId="0" fillId="0" borderId="0" xfId="0" applyFill="1"/>
    <xf numFmtId="0" fontId="2" fillId="0" borderId="0" xfId="0" applyFont="1" applyAlignment="1">
      <alignment horizontal="left"/>
    </xf>
    <xf numFmtId="0" fontId="13" fillId="3" borderId="8" xfId="6" applyNumberFormat="1" applyFont="1" applyFill="1" applyBorder="1" applyAlignment="1" applyProtection="1">
      <alignment horizontal="center" vertical="center" wrapText="1"/>
      <protection locked="0"/>
    </xf>
    <xf numFmtId="4" fontId="2" fillId="0" borderId="12" xfId="0" applyNumberFormat="1" applyFont="1" applyFill="1" applyBorder="1" applyAlignment="1">
      <alignment horizontal="right" vertical="center"/>
    </xf>
    <xf numFmtId="4" fontId="1" fillId="0" borderId="12" xfId="0" applyNumberFormat="1" applyFont="1" applyFill="1" applyBorder="1" applyAlignment="1">
      <alignment horizontal="right"/>
    </xf>
    <xf numFmtId="4" fontId="1" fillId="0" borderId="6" xfId="0" applyNumberFormat="1" applyFont="1" applyFill="1" applyBorder="1" applyAlignment="1">
      <alignment horizontal="right"/>
    </xf>
    <xf numFmtId="166" fontId="9" fillId="5" borderId="0" xfId="1" applyNumberFormat="1" applyFont="1" applyFill="1" applyBorder="1" applyAlignment="1">
      <alignment horizontal="left" vertical="top" wrapText="1"/>
    </xf>
    <xf numFmtId="0" fontId="2" fillId="0" borderId="0" xfId="0" applyNumberFormat="1" applyFont="1" applyAlignment="1">
      <alignment horizontal="center" vertical="center"/>
    </xf>
    <xf numFmtId="0" fontId="9" fillId="5" borderId="0" xfId="1" applyNumberFormat="1" applyFont="1" applyFill="1" applyBorder="1" applyAlignment="1">
      <alignment horizontal="left" vertical="top" wrapText="1"/>
    </xf>
    <xf numFmtId="0" fontId="2" fillId="0" borderId="0" xfId="0" applyNumberFormat="1" applyFont="1"/>
    <xf numFmtId="0" fontId="5" fillId="0" borderId="8" xfId="0" applyFont="1" applyBorder="1" applyAlignment="1">
      <alignment horizontal="center" vertical="center" wrapText="1"/>
    </xf>
    <xf numFmtId="0" fontId="9" fillId="5" borderId="0" xfId="1" applyNumberFormat="1" applyFont="1" applyFill="1" applyBorder="1" applyAlignment="1">
      <alignment horizontal="left" vertical="top" wrapText="1"/>
    </xf>
    <xf numFmtId="166" fontId="9" fillId="5" borderId="0" xfId="1" applyNumberFormat="1" applyFont="1" applyFill="1" applyBorder="1" applyAlignment="1">
      <alignment horizontal="left" vertical="top" wrapText="1"/>
    </xf>
    <xf numFmtId="0" fontId="1" fillId="2" borderId="10" xfId="0" applyNumberFormat="1" applyFont="1" applyFill="1" applyBorder="1" applyAlignment="1">
      <alignment horizontal="center" vertical="center" wrapText="1"/>
    </xf>
    <xf numFmtId="0" fontId="1" fillId="2" borderId="1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3" borderId="0" xfId="5" applyFont="1" applyFill="1" applyAlignment="1">
      <alignment horizontal="left"/>
    </xf>
    <xf numFmtId="0" fontId="2" fillId="0" borderId="0" xfId="0" applyFont="1" applyAlignment="1">
      <alignment horizontal="left"/>
    </xf>
    <xf numFmtId="3" fontId="13" fillId="3" borderId="9" xfId="6" applyNumberFormat="1" applyFont="1" applyFill="1" applyBorder="1" applyAlignment="1" applyProtection="1">
      <alignment horizontal="center" vertical="center" wrapText="1"/>
      <protection locked="0"/>
    </xf>
    <xf numFmtId="3" fontId="13" fillId="3" borderId="14" xfId="6" applyNumberFormat="1" applyFont="1" applyFill="1" applyBorder="1" applyAlignment="1" applyProtection="1">
      <alignment horizontal="center" vertical="center" wrapText="1"/>
      <protection locked="0"/>
    </xf>
    <xf numFmtId="0" fontId="1" fillId="0" borderId="13" xfId="0" applyFont="1" applyBorder="1" applyAlignment="1">
      <alignment horizontal="right" vertical="top"/>
    </xf>
    <xf numFmtId="0" fontId="1" fillId="0" borderId="8" xfId="0" applyFont="1" applyBorder="1" applyAlignment="1">
      <alignment horizontal="right" vertical="top"/>
    </xf>
    <xf numFmtId="0" fontId="1" fillId="0" borderId="4" xfId="0" applyFont="1" applyBorder="1" applyAlignment="1">
      <alignment horizontal="right" vertical="top"/>
    </xf>
    <xf numFmtId="0" fontId="1" fillId="0" borderId="5" xfId="0" applyFont="1" applyBorder="1" applyAlignment="1">
      <alignment horizontal="right" vertical="top"/>
    </xf>
    <xf numFmtId="0" fontId="4" fillId="0" borderId="0" xfId="1" applyFont="1" applyAlignment="1" applyProtection="1">
      <alignment horizontal="left" vertical="center" wrapText="1"/>
      <protection hidden="1"/>
    </xf>
    <xf numFmtId="0" fontId="2" fillId="4" borderId="0" xfId="0" applyFont="1" applyFill="1" applyAlignment="1">
      <alignment horizontal="left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 5" xfId="3"/>
    <cellStyle name="Обычный 2 5 2" xfId="1"/>
    <cellStyle name="Обычный_Лот 207.3-6 2007г  сопр систем MWDLWD " xfId="5"/>
    <cellStyle name="Обычный_Образец таблицы по лотам по генподряду" xfId="4"/>
    <cellStyle name="Обычный_ЮНГ_Экономика_2008_факт" xfId="6"/>
    <cellStyle name="Финансовый 10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8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505200" y="323850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10</xdr:col>
      <xdr:colOff>247650</xdr:colOff>
      <xdr:row>8</xdr:row>
      <xdr:rowOff>0</xdr:rowOff>
    </xdr:from>
    <xdr:to>
      <xdr:col>11</xdr:col>
      <xdr:colOff>520700</xdr:colOff>
      <xdr:row>11</xdr:row>
      <xdr:rowOff>180975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10382250" y="323850"/>
          <a:ext cx="1247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838575" y="323850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10</xdr:col>
      <xdr:colOff>247650</xdr:colOff>
      <xdr:row>8</xdr:row>
      <xdr:rowOff>0</xdr:rowOff>
    </xdr:from>
    <xdr:to>
      <xdr:col>11</xdr:col>
      <xdr:colOff>396875</xdr:colOff>
      <xdr:row>11</xdr:row>
      <xdr:rowOff>180975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0744200" y="323850"/>
          <a:ext cx="104775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4562475" y="323850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8" name="Text Box 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562475" y="323850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10</xdr:col>
      <xdr:colOff>0</xdr:colOff>
      <xdr:row>8</xdr:row>
      <xdr:rowOff>0</xdr:rowOff>
    </xdr:from>
    <xdr:to>
      <xdr:col>11</xdr:col>
      <xdr:colOff>98425</xdr:colOff>
      <xdr:row>11</xdr:row>
      <xdr:rowOff>180975</xdr:rowOff>
    </xdr:to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0058400" y="323850"/>
          <a:ext cx="88900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13</xdr:col>
      <xdr:colOff>247650</xdr:colOff>
      <xdr:row>8</xdr:row>
      <xdr:rowOff>0</xdr:rowOff>
    </xdr:from>
    <xdr:to>
      <xdr:col>16</xdr:col>
      <xdr:colOff>92075</xdr:colOff>
      <xdr:row>11</xdr:row>
      <xdr:rowOff>180975</xdr:rowOff>
    </xdr:to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12753975" y="323850"/>
          <a:ext cx="113030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14</xdr:col>
      <xdr:colOff>0</xdr:colOff>
      <xdr:row>8</xdr:row>
      <xdr:rowOff>0</xdr:rowOff>
    </xdr:from>
    <xdr:to>
      <xdr:col>17</xdr:col>
      <xdr:colOff>130175</xdr:colOff>
      <xdr:row>11</xdr:row>
      <xdr:rowOff>180975</xdr:rowOff>
    </xdr:to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15011400" y="323850"/>
          <a:ext cx="171132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14</xdr:col>
      <xdr:colOff>0</xdr:colOff>
      <xdr:row>8</xdr:row>
      <xdr:rowOff>0</xdr:rowOff>
    </xdr:from>
    <xdr:to>
      <xdr:col>17</xdr:col>
      <xdr:colOff>358775</xdr:colOff>
      <xdr:row>11</xdr:row>
      <xdr:rowOff>180975</xdr:rowOff>
    </xdr:to>
    <xdr:sp macro="" textlink="">
      <xdr:nvSpPr>
        <xdr:cNvPr id="13" name="Text Box 1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19116675" y="323850"/>
          <a:ext cx="271145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14</xdr:col>
      <xdr:colOff>0</xdr:colOff>
      <xdr:row>8</xdr:row>
      <xdr:rowOff>0</xdr:rowOff>
    </xdr:from>
    <xdr:to>
      <xdr:col>17</xdr:col>
      <xdr:colOff>44450</xdr:colOff>
      <xdr:row>11</xdr:row>
      <xdr:rowOff>180975</xdr:rowOff>
    </xdr:to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9116675" y="323850"/>
          <a:ext cx="213042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0</xdr:colOff>
      <xdr:row>5</xdr:row>
      <xdr:rowOff>304800</xdr:rowOff>
    </xdr:to>
    <xdr:sp macro="" textlink="">
      <xdr:nvSpPr>
        <xdr:cNvPr id="15" name="Text Box 2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4429125" y="323850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10</xdr:col>
      <xdr:colOff>247650</xdr:colOff>
      <xdr:row>2</xdr:row>
      <xdr:rowOff>0</xdr:rowOff>
    </xdr:from>
    <xdr:to>
      <xdr:col>11</xdr:col>
      <xdr:colOff>603250</xdr:colOff>
      <xdr:row>7</xdr:row>
      <xdr:rowOff>19050</xdr:rowOff>
    </xdr:to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0582275" y="323850"/>
          <a:ext cx="1231900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0</xdr:colOff>
      <xdr:row>5</xdr:row>
      <xdr:rowOff>304800</xdr:rowOff>
    </xdr:to>
    <xdr:sp macro="" textlink="">
      <xdr:nvSpPr>
        <xdr:cNvPr id="17" name="Text Box 2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4429125" y="323850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10</xdr:col>
      <xdr:colOff>247650</xdr:colOff>
      <xdr:row>2</xdr:row>
      <xdr:rowOff>0</xdr:rowOff>
    </xdr:from>
    <xdr:to>
      <xdr:col>11</xdr:col>
      <xdr:colOff>479425</xdr:colOff>
      <xdr:row>6</xdr:row>
      <xdr:rowOff>76200</xdr:rowOff>
    </xdr:to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0582275" y="323850"/>
          <a:ext cx="1108075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0</xdr:colOff>
      <xdr:row>6</xdr:row>
      <xdr:rowOff>85725</xdr:rowOff>
    </xdr:to>
    <xdr:sp macro="" textlink="">
      <xdr:nvSpPr>
        <xdr:cNvPr id="19" name="Text Box 2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4429125" y="485775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10</xdr:col>
      <xdr:colOff>247650</xdr:colOff>
      <xdr:row>3</xdr:row>
      <xdr:rowOff>0</xdr:rowOff>
    </xdr:from>
    <xdr:to>
      <xdr:col>11</xdr:col>
      <xdr:colOff>336550</xdr:colOff>
      <xdr:row>8</xdr:row>
      <xdr:rowOff>9525</xdr:rowOff>
    </xdr:to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0582275" y="485775"/>
          <a:ext cx="965200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0</xdr:colOff>
      <xdr:row>6</xdr:row>
      <xdr:rowOff>85725</xdr:rowOff>
    </xdr:to>
    <xdr:sp macro="" textlink="">
      <xdr:nvSpPr>
        <xdr:cNvPr id="21" name="Text Box 2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4429125" y="485775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10</xdr:col>
      <xdr:colOff>247650</xdr:colOff>
      <xdr:row>3</xdr:row>
      <xdr:rowOff>0</xdr:rowOff>
    </xdr:from>
    <xdr:to>
      <xdr:col>11</xdr:col>
      <xdr:colOff>212725</xdr:colOff>
      <xdr:row>7</xdr:row>
      <xdr:rowOff>76200</xdr:rowOff>
    </xdr:to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0582275" y="485775"/>
          <a:ext cx="841375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13</xdr:col>
      <xdr:colOff>0</xdr:colOff>
      <xdr:row>3</xdr:row>
      <xdr:rowOff>0</xdr:rowOff>
    </xdr:from>
    <xdr:to>
      <xdr:col>15</xdr:col>
      <xdr:colOff>403226</xdr:colOff>
      <xdr:row>8</xdr:row>
      <xdr:rowOff>9525</xdr:rowOff>
    </xdr:to>
    <xdr:sp macro="" textlink="">
      <xdr:nvSpPr>
        <xdr:cNvPr id="23" name="Text Box 1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2877800" y="485775"/>
          <a:ext cx="162242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8"/>
  <sheetViews>
    <sheetView tabSelected="1" view="pageBreakPreview" zoomScale="85" zoomScaleSheetLayoutView="85" workbookViewId="0">
      <selection activeCell="F13" sqref="F13"/>
    </sheetView>
  </sheetViews>
  <sheetFormatPr defaultRowHeight="12.75"/>
  <cols>
    <col min="1" max="1" width="3.5703125" style="10" customWidth="1"/>
    <col min="2" max="2" width="8.5703125" style="10" customWidth="1"/>
    <col min="3" max="3" width="10.28515625" style="10" customWidth="1"/>
    <col min="4" max="4" width="9.85546875" style="10" customWidth="1"/>
    <col min="5" max="5" width="36.85546875" style="10" customWidth="1"/>
    <col min="6" max="6" width="18.140625" style="10" customWidth="1"/>
    <col min="7" max="7" width="31.7109375" style="10" customWidth="1"/>
    <col min="8" max="8" width="12.140625" style="10" customWidth="1"/>
    <col min="9" max="9" width="8.28515625" style="10" customWidth="1"/>
    <col min="10" max="10" width="12.140625" style="10" customWidth="1"/>
    <col min="11" max="12" width="11.5703125" style="10" customWidth="1"/>
    <col min="13" max="13" width="16" style="35" customWidth="1"/>
    <col min="14" max="14" width="15.5703125" style="10" customWidth="1"/>
    <col min="15" max="16384" width="9.140625" style="10"/>
  </cols>
  <sheetData>
    <row r="1" spans="1:15" s="3" customForma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33" t="s">
        <v>25</v>
      </c>
    </row>
    <row r="2" spans="1:15" s="3" customFormat="1">
      <c r="A2" s="13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4"/>
    </row>
    <row r="3" spans="1:15" s="3" customForma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34"/>
    </row>
    <row r="4" spans="1:15" s="3" customFormat="1" ht="15">
      <c r="A4" s="4" t="s">
        <v>22</v>
      </c>
      <c r="B4" s="5"/>
      <c r="C4" s="5"/>
      <c r="D4" s="5"/>
      <c r="E4" s="6"/>
      <c r="F4" s="6"/>
      <c r="G4" s="7"/>
      <c r="H4" s="7"/>
      <c r="I4" s="7"/>
      <c r="J4" s="8"/>
      <c r="K4" s="8"/>
      <c r="L4" s="2"/>
      <c r="M4" s="34"/>
    </row>
    <row r="5" spans="1:15" s="3" customFormat="1" ht="15">
      <c r="A5" s="4" t="s">
        <v>1</v>
      </c>
      <c r="B5" s="5"/>
      <c r="C5" s="5"/>
      <c r="D5" s="5"/>
      <c r="E5" s="6"/>
      <c r="F5" s="6"/>
      <c r="G5" s="7"/>
      <c r="H5" s="7"/>
      <c r="I5" s="7"/>
      <c r="K5" s="2"/>
      <c r="M5" s="34"/>
    </row>
    <row r="6" spans="1:15" ht="30" customHeight="1">
      <c r="A6" s="65" t="s">
        <v>45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</row>
    <row r="7" spans="1:15">
      <c r="A7" s="11"/>
      <c r="B7" s="12"/>
      <c r="C7" s="12"/>
      <c r="D7" s="12"/>
      <c r="E7" s="9"/>
      <c r="F7" s="9"/>
      <c r="G7" s="9"/>
      <c r="H7" s="9"/>
      <c r="I7" s="9"/>
      <c r="J7" s="9"/>
      <c r="K7" s="9"/>
      <c r="L7" s="9"/>
    </row>
    <row r="8" spans="1:15" ht="13.5" thickBot="1">
      <c r="A8" s="66" t="s">
        <v>23</v>
      </c>
      <c r="B8" s="66"/>
      <c r="C8" s="66"/>
      <c r="D8" s="66"/>
      <c r="E8" s="66"/>
      <c r="F8" s="66"/>
      <c r="G8" s="66"/>
      <c r="H8" s="9"/>
      <c r="I8" s="9"/>
      <c r="J8" s="9"/>
      <c r="K8" s="9"/>
      <c r="L8" s="9"/>
    </row>
    <row r="9" spans="1:15" ht="12.75" customHeight="1">
      <c r="A9" s="53" t="s">
        <v>24</v>
      </c>
      <c r="B9" s="54"/>
      <c r="C9" s="54" t="s">
        <v>3</v>
      </c>
      <c r="D9" s="54" t="s">
        <v>4</v>
      </c>
      <c r="E9" s="54" t="s">
        <v>5</v>
      </c>
      <c r="F9" s="54" t="s">
        <v>6</v>
      </c>
      <c r="G9" s="54" t="s">
        <v>7</v>
      </c>
      <c r="H9" s="54" t="s">
        <v>8</v>
      </c>
      <c r="I9" s="54" t="s">
        <v>9</v>
      </c>
      <c r="J9" s="54" t="s">
        <v>10</v>
      </c>
      <c r="K9" s="54" t="s">
        <v>31</v>
      </c>
      <c r="L9" s="54" t="s">
        <v>11</v>
      </c>
      <c r="M9" s="67" t="s">
        <v>12</v>
      </c>
    </row>
    <row r="10" spans="1:15" s="15" customFormat="1" ht="39.75" customHeight="1" thickBot="1">
      <c r="A10" s="55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68"/>
      <c r="N10" s="14"/>
    </row>
    <row r="11" spans="1:15" s="3" customFormat="1" ht="14.25">
      <c r="A11" s="51">
        <v>1</v>
      </c>
      <c r="B11" s="52"/>
      <c r="C11" s="23">
        <v>2</v>
      </c>
      <c r="D11" s="23">
        <v>3</v>
      </c>
      <c r="E11" s="23">
        <v>4</v>
      </c>
      <c r="F11" s="23">
        <v>5</v>
      </c>
      <c r="G11" s="23">
        <v>6</v>
      </c>
      <c r="H11" s="23">
        <v>7</v>
      </c>
      <c r="I11" s="23">
        <v>8</v>
      </c>
      <c r="J11" s="23">
        <v>9</v>
      </c>
      <c r="K11" s="23">
        <v>10</v>
      </c>
      <c r="L11" s="23">
        <v>11</v>
      </c>
      <c r="M11" s="23">
        <v>12</v>
      </c>
      <c r="N11" s="16"/>
    </row>
    <row r="12" spans="1:15" s="3" customFormat="1" ht="76.5" customHeight="1">
      <c r="A12" s="48">
        <v>1</v>
      </c>
      <c r="B12" s="48"/>
      <c r="C12" s="25">
        <v>44652</v>
      </c>
      <c r="D12" s="25">
        <v>44926</v>
      </c>
      <c r="E12" s="17" t="s">
        <v>33</v>
      </c>
      <c r="F12" s="30" t="s">
        <v>27</v>
      </c>
      <c r="G12" s="40" t="s">
        <v>28</v>
      </c>
      <c r="H12" s="59">
        <v>3</v>
      </c>
      <c r="I12" s="30" t="s">
        <v>29</v>
      </c>
      <c r="J12" s="28">
        <v>557</v>
      </c>
      <c r="K12" s="27">
        <v>3240</v>
      </c>
      <c r="L12" s="26"/>
      <c r="M12" s="41">
        <f t="shared" ref="M12" si="0">L12*K12</f>
        <v>0</v>
      </c>
      <c r="N12" s="16"/>
      <c r="O12" s="10"/>
    </row>
    <row r="13" spans="1:15" s="3" customFormat="1" ht="76.5" customHeight="1">
      <c r="A13" s="48">
        <v>2</v>
      </c>
      <c r="B13" s="48"/>
      <c r="C13" s="25">
        <v>44652</v>
      </c>
      <c r="D13" s="25">
        <v>44926</v>
      </c>
      <c r="E13" s="17" t="s">
        <v>34</v>
      </c>
      <c r="F13" s="30" t="s">
        <v>27</v>
      </c>
      <c r="G13" s="40" t="s">
        <v>28</v>
      </c>
      <c r="H13" s="60"/>
      <c r="I13" s="30" t="s">
        <v>29</v>
      </c>
      <c r="J13" s="28">
        <v>557</v>
      </c>
      <c r="K13" s="27">
        <v>6300</v>
      </c>
      <c r="L13" s="26"/>
      <c r="M13" s="41">
        <f t="shared" ref="M13:M16" si="1">L13*K13</f>
        <v>0</v>
      </c>
      <c r="N13" s="16"/>
      <c r="O13" s="10"/>
    </row>
    <row r="14" spans="1:15" s="3" customFormat="1" ht="76.5" customHeight="1">
      <c r="A14" s="48">
        <v>3</v>
      </c>
      <c r="B14" s="48"/>
      <c r="C14" s="25">
        <v>44652</v>
      </c>
      <c r="D14" s="25">
        <v>44926</v>
      </c>
      <c r="E14" s="17" t="s">
        <v>35</v>
      </c>
      <c r="F14" s="30" t="s">
        <v>27</v>
      </c>
      <c r="G14" s="40" t="s">
        <v>28</v>
      </c>
      <c r="H14" s="60"/>
      <c r="I14" s="30" t="s">
        <v>29</v>
      </c>
      <c r="J14" s="28">
        <v>557</v>
      </c>
      <c r="K14" s="27">
        <v>7452</v>
      </c>
      <c r="L14" s="26"/>
      <c r="M14" s="41">
        <f t="shared" si="1"/>
        <v>0</v>
      </c>
      <c r="N14" s="16"/>
      <c r="O14" s="10"/>
    </row>
    <row r="15" spans="1:15" s="3" customFormat="1" ht="76.5" customHeight="1">
      <c r="A15" s="48">
        <v>4</v>
      </c>
      <c r="B15" s="48"/>
      <c r="C15" s="25">
        <v>44652</v>
      </c>
      <c r="D15" s="25">
        <v>44926</v>
      </c>
      <c r="E15" s="17" t="s">
        <v>36</v>
      </c>
      <c r="F15" s="30" t="s">
        <v>27</v>
      </c>
      <c r="G15" s="40" t="s">
        <v>28</v>
      </c>
      <c r="H15" s="60"/>
      <c r="I15" s="30" t="s">
        <v>29</v>
      </c>
      <c r="J15" s="28">
        <v>557</v>
      </c>
      <c r="K15" s="27">
        <v>3888</v>
      </c>
      <c r="L15" s="26"/>
      <c r="M15" s="41">
        <f t="shared" si="1"/>
        <v>0</v>
      </c>
      <c r="N15" s="16"/>
      <c r="O15" s="10"/>
    </row>
    <row r="16" spans="1:15" s="3" customFormat="1" ht="76.5" customHeight="1">
      <c r="A16" s="48">
        <v>5</v>
      </c>
      <c r="B16" s="48"/>
      <c r="C16" s="25">
        <v>44652</v>
      </c>
      <c r="D16" s="25">
        <v>44926</v>
      </c>
      <c r="E16" s="17" t="s">
        <v>37</v>
      </c>
      <c r="F16" s="30" t="s">
        <v>27</v>
      </c>
      <c r="G16" s="40" t="s">
        <v>28</v>
      </c>
      <c r="H16" s="60"/>
      <c r="I16" s="30" t="s">
        <v>30</v>
      </c>
      <c r="J16" s="28">
        <v>557</v>
      </c>
      <c r="K16" s="27">
        <v>330</v>
      </c>
      <c r="L16" s="26"/>
      <c r="M16" s="41">
        <f t="shared" si="1"/>
        <v>0</v>
      </c>
      <c r="N16" s="16"/>
      <c r="O16" s="10"/>
    </row>
    <row r="17" spans="1:14" s="3" customFormat="1" ht="17.25" customHeight="1">
      <c r="A17" s="61" t="s">
        <v>13</v>
      </c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42">
        <f>SUM(M12:M16)</f>
        <v>0</v>
      </c>
      <c r="N17" s="16"/>
    </row>
    <row r="18" spans="1:14" s="3" customFormat="1" ht="17.25" customHeight="1">
      <c r="A18" s="61" t="s">
        <v>14</v>
      </c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42">
        <f>M17*20%</f>
        <v>0</v>
      </c>
      <c r="N18" s="16"/>
    </row>
    <row r="19" spans="1:14" s="3" customFormat="1" ht="17.25" customHeight="1" thickBot="1">
      <c r="A19" s="63" t="s">
        <v>15</v>
      </c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43">
        <f>SUM(M17:M18)</f>
        <v>0</v>
      </c>
      <c r="N19" s="16"/>
    </row>
    <row r="20" spans="1:14" s="3" customFormat="1" ht="14.25" customHeight="1">
      <c r="A20" s="29"/>
      <c r="B20" s="29"/>
      <c r="C20" s="8"/>
      <c r="D20" s="8"/>
      <c r="M20" s="34"/>
      <c r="N20" s="16"/>
    </row>
    <row r="22" spans="1:14" ht="17.25" customHeight="1">
      <c r="A22" s="19" t="s">
        <v>16</v>
      </c>
      <c r="E22" s="20"/>
      <c r="F22" s="20"/>
      <c r="G22" s="20"/>
      <c r="H22" s="20"/>
      <c r="I22" s="20"/>
      <c r="J22" s="20"/>
      <c r="K22" s="20"/>
      <c r="L22" s="21"/>
      <c r="M22" s="36"/>
      <c r="N22" s="18"/>
    </row>
    <row r="23" spans="1:14" ht="17.25" customHeight="1">
      <c r="A23" s="24">
        <v>1</v>
      </c>
      <c r="B23" s="39" t="s">
        <v>26</v>
      </c>
      <c r="C23" s="31"/>
      <c r="D23" s="31"/>
      <c r="E23" s="31"/>
      <c r="F23" s="31"/>
      <c r="G23" s="31"/>
      <c r="H23" s="31"/>
      <c r="I23" s="31"/>
      <c r="J23" s="31"/>
      <c r="K23" s="31"/>
      <c r="L23" s="32"/>
      <c r="M23" s="37"/>
    </row>
    <row r="24" spans="1:14">
      <c r="A24" s="24">
        <v>2</v>
      </c>
      <c r="B24" s="50" t="s">
        <v>38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</row>
    <row r="25" spans="1:14" ht="81.75" customHeight="1">
      <c r="A25" s="24">
        <v>3</v>
      </c>
      <c r="B25" s="49" t="s">
        <v>39</v>
      </c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4"/>
    </row>
    <row r="26" spans="1:14" ht="31.5" customHeight="1">
      <c r="A26" s="24">
        <v>4</v>
      </c>
      <c r="B26" s="50" t="s">
        <v>40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44"/>
    </row>
    <row r="27" spans="1:14" ht="24.75" customHeight="1">
      <c r="A27" s="24">
        <v>5</v>
      </c>
      <c r="B27" s="49" t="s">
        <v>42</v>
      </c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4"/>
    </row>
    <row r="28" spans="1:14" s="47" customFormat="1" ht="41.25" customHeight="1">
      <c r="A28" s="45">
        <v>6</v>
      </c>
      <c r="B28" s="49" t="s">
        <v>41</v>
      </c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6"/>
    </row>
    <row r="29" spans="1:14" ht="77.25" customHeight="1">
      <c r="A29" s="24">
        <v>7</v>
      </c>
      <c r="B29" s="49" t="s">
        <v>43</v>
      </c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4"/>
    </row>
    <row r="30" spans="1:14">
      <c r="A30" s="45">
        <v>8</v>
      </c>
      <c r="B30" s="58" t="s">
        <v>44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</row>
    <row r="31" spans="1:14">
      <c r="A31" s="24">
        <v>9</v>
      </c>
      <c r="B31" s="58" t="s">
        <v>17</v>
      </c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</row>
    <row r="32" spans="1:14">
      <c r="A32" s="45">
        <v>10</v>
      </c>
      <c r="B32" s="57" t="s">
        <v>32</v>
      </c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</row>
    <row r="33" spans="2:13" customFormat="1" ht="15">
      <c r="B33" s="4" t="s">
        <v>18</v>
      </c>
      <c r="C33" s="10"/>
      <c r="M33" s="38"/>
    </row>
    <row r="34" spans="2:13" customFormat="1" ht="13.5" customHeight="1">
      <c r="B34" s="22" t="s">
        <v>19</v>
      </c>
      <c r="C34" s="10"/>
      <c r="M34" s="38"/>
    </row>
    <row r="35" spans="2:13" customFormat="1" ht="15">
      <c r="B35" s="4" t="s">
        <v>20</v>
      </c>
      <c r="M35" s="38"/>
    </row>
    <row r="36" spans="2:13" customFormat="1" ht="18">
      <c r="B36" s="22" t="s">
        <v>21</v>
      </c>
      <c r="M36" s="38"/>
    </row>
    <row r="37" spans="2:13" customFormat="1" ht="15">
      <c r="B37" s="4" t="s">
        <v>20</v>
      </c>
      <c r="M37" s="38"/>
    </row>
    <row r="38" spans="2:13" customFormat="1" ht="18">
      <c r="B38" s="22" t="s">
        <v>21</v>
      </c>
      <c r="M38" s="38"/>
    </row>
  </sheetData>
  <mergeCells count="33">
    <mergeCell ref="A6:M6"/>
    <mergeCell ref="A8:G8"/>
    <mergeCell ref="G9:G10"/>
    <mergeCell ref="H9:H10"/>
    <mergeCell ref="I9:I10"/>
    <mergeCell ref="J9:J10"/>
    <mergeCell ref="F9:F10"/>
    <mergeCell ref="D9:D10"/>
    <mergeCell ref="E9:E10"/>
    <mergeCell ref="M9:M10"/>
    <mergeCell ref="K9:K10"/>
    <mergeCell ref="L9:L10"/>
    <mergeCell ref="A11:B11"/>
    <mergeCell ref="A9:B10"/>
    <mergeCell ref="C9:C10"/>
    <mergeCell ref="A12:B12"/>
    <mergeCell ref="B32:M32"/>
    <mergeCell ref="B24:N24"/>
    <mergeCell ref="B30:M30"/>
    <mergeCell ref="B31:M31"/>
    <mergeCell ref="H12:H16"/>
    <mergeCell ref="A17:L17"/>
    <mergeCell ref="A18:L18"/>
    <mergeCell ref="A19:L19"/>
    <mergeCell ref="A13:B13"/>
    <mergeCell ref="A14:B14"/>
    <mergeCell ref="B28:M28"/>
    <mergeCell ref="B29:M29"/>
    <mergeCell ref="A15:B15"/>
    <mergeCell ref="A16:B16"/>
    <mergeCell ref="B25:M25"/>
    <mergeCell ref="B26:M26"/>
    <mergeCell ref="B27:M27"/>
  </mergeCells>
  <printOptions verticalCentered="1"/>
  <pageMargins left="0.70866141732283472" right="0.70866141732283472" top="0.74803149606299213" bottom="0.74803149606299213" header="0.31496062992125984" footer="0.31496062992125984"/>
  <pageSetup paperSize="9" scale="41" orientation="landscape" horizontalDpi="180" verticalDpi="180" r:id="rId1"/>
  <colBreaks count="1" manualBreakCount="1">
    <brk id="1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6к</vt:lpstr>
      <vt:lpstr>'Форма 6к'!Область_печати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2022-02-09T12:16:07Z</dcterms:modified>
</cp:coreProperties>
</file>