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645" windowWidth="25875" windowHeight="11805" tabRatio="847" activeTab="1"/>
  </bookViews>
  <sheets>
    <sheet name="ТЗ по лоту" sheetId="20" r:id="rId1"/>
    <sheet name="1. Общая информация-1" sheetId="31" r:id="rId2"/>
    <sheet name="Прл2 ТХ-внедорожник 4л" sheetId="32" r:id="rId3"/>
    <sheet name="Прл2 ТХ-внедорожник 2,5л" sheetId="33" r:id="rId4"/>
    <sheet name="Прл2 ТХ-легковой" sheetId="34" r:id="rId5"/>
    <sheet name="Прл3 ПП" sheetId="25" r:id="rId6"/>
    <sheet name="Прл 4 акт аудита" sheetId="30" r:id="rId7"/>
    <sheet name="Календарь" sheetId="8" state="hidden" r:id="rId8"/>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localSheetId="0" hidden="1">Main.SAPF4Help()</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нализ">#REF!</definedName>
    <definedName name="_xlnm.Database">#REF!</definedName>
    <definedName name="ЗАО_ЮКОС__Юганск">#REF!</definedName>
    <definedName name="ййй">#REF!</definedName>
    <definedName name="Кнопка_Выход_Щелкнуть" localSheetId="0">'ТЗ по лоту'!Кнопка_Выход_Щелкнуть</definedName>
    <definedName name="Кнопка_Выход_Щелкнуть">'ТЗ по лоту'!Кнопка_Выход_Щелкнуть</definedName>
    <definedName name="лддж">#REF!</definedName>
    <definedName name="лист">#REF!</definedName>
    <definedName name="лист10">#REF!</definedName>
    <definedName name="лист11">#REF!</definedName>
    <definedName name="Лист12">#REF!</definedName>
    <definedName name="Лист5" localSheetId="0" hidden="1">Main.SAPF4Help()</definedName>
    <definedName name="Лист5" hidden="1">Main.SAPF4Help()</definedName>
    <definedName name="лллллл">#REF!</definedName>
    <definedName name="Наименование_ТП">#REF!</definedName>
    <definedName name="Наличие_УТТ">#REF!</definedName>
    <definedName name="_xlnm.Print_Area" localSheetId="1">'1. Общая информация-1'!$A$1:$A$58</definedName>
    <definedName name="_xlnm.Print_Area" localSheetId="6">'Прл 4 акт аудита'!$A$1:$M$85</definedName>
    <definedName name="_xlnm.Print_Area" localSheetId="3">'Прл2 ТХ-внедорожник 2,5л'!$A$1:$D$46</definedName>
    <definedName name="_xlnm.Print_Area" localSheetId="2">'Прл2 ТХ-внедорожник 4л'!$A$1:$D$46</definedName>
    <definedName name="_xlnm.Print_Area" localSheetId="4">'Прл2 ТХ-легковой'!$A$1:$D$50</definedName>
    <definedName name="_xlnm.Print_Area" localSheetId="5">'Прл3 ПП'!$A$1:$L$20</definedName>
    <definedName name="_xlnm.Print_Area" localSheetId="0">'ТЗ по лоту'!$A$1:$D$45</definedName>
    <definedName name="_xlnm.Print_Area">#REF!</definedName>
    <definedName name="ппппппппппппп">#REF!</definedName>
    <definedName name="Приложение" localSheetId="0">'ТЗ по лоту'!Приложение</definedName>
    <definedName name="Приложение">'ТЗ по лоту'!Приложение</definedName>
    <definedName name="Приложение2" localSheetId="0">'ТЗ по лоту'!Приложение2</definedName>
    <definedName name="Приложение2">'ТЗ по лоту'!Приложение2</definedName>
    <definedName name="сентябрь" localSheetId="0" hidden="1">Main.SAPF4Help()</definedName>
    <definedName name="сентябрь" hidden="1">Main.SAPF4Help()</definedName>
    <definedName name="Список_Год_Изменение" localSheetId="0">'ТЗ по лоту'!Список_Год_Изменение</definedName>
    <definedName name="Список_Год_Изменение">'ТЗ по лоту'!Список_Год_Изменение</definedName>
    <definedName name="Список_Месяц_Изменение" localSheetId="0">'ТЗ по лоту'!Список_Месяц_Изменение</definedName>
    <definedName name="Список_Месяц_Изменение">'ТЗ по лоту'!Список_Месяц_Изменение</definedName>
    <definedName name="Список_Отчетность_Изменение" localSheetId="0">'ТЗ по лоту'!Список_Отчетность_Изменение</definedName>
    <definedName name="Список_Отчетность_Изменение">'ТЗ по лоту'!Список_Отчетность_Изменение</definedName>
    <definedName name="Список_Период_Изменение" localSheetId="0">'ТЗ по лоту'!Список_Период_Изменение</definedName>
    <definedName name="Список_Период_Изменение">'ТЗ по лоту'!Список_Период_Изменение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 localSheetId="0">'ТЗ по лоту'!Форма5</definedName>
    <definedName name="Форма5">'ТЗ по лоту'!Форма5</definedName>
    <definedName name="х">#REF!</definedName>
  </definedNames>
  <calcPr calcId="125725"/>
</workbook>
</file>

<file path=xl/calcChain.xml><?xml version="1.0" encoding="utf-8"?>
<calcChain xmlns="http://schemas.openxmlformats.org/spreadsheetml/2006/main">
  <c r="H11" i="25"/>
  <c r="J11"/>
  <c r="F11"/>
  <c r="K18"/>
  <c r="I18"/>
  <c r="G18"/>
  <c r="K17"/>
  <c r="I17"/>
  <c r="G17"/>
  <c r="L17" l="1"/>
  <c r="L18"/>
  <c r="L19" s="1"/>
  <c r="K12" l="1"/>
  <c r="K13"/>
  <c r="K11"/>
  <c r="I12"/>
  <c r="I13"/>
  <c r="I11"/>
  <c r="G12"/>
  <c r="G13"/>
  <c r="G11"/>
  <c r="L11" l="1"/>
  <c r="L13"/>
  <c r="L12"/>
  <c r="F3" i="8"/>
  <c r="F4"/>
  <c r="F5"/>
  <c r="F15" s="1"/>
  <c r="AL5"/>
  <c r="F6"/>
  <c r="F7"/>
  <c r="F8"/>
  <c r="F9"/>
  <c r="F10"/>
  <c r="F11"/>
  <c r="F12"/>
  <c r="F13"/>
  <c r="F14"/>
  <c r="B15"/>
  <c r="C15"/>
  <c r="D15"/>
  <c r="E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L14" i="25" l="1"/>
</calcChain>
</file>

<file path=xl/sharedStrings.xml><?xml version="1.0" encoding="utf-8"?>
<sst xmlns="http://schemas.openxmlformats.org/spreadsheetml/2006/main" count="543" uniqueCount="268">
  <si>
    <t>Всего</t>
  </si>
  <si>
    <t>Январь</t>
  </si>
  <si>
    <t>Февраль</t>
  </si>
  <si>
    <t>Март</t>
  </si>
  <si>
    <t>Апрель</t>
  </si>
  <si>
    <t>Май</t>
  </si>
  <si>
    <t>Июнь</t>
  </si>
  <si>
    <t>Июль</t>
  </si>
  <si>
    <t>Август</t>
  </si>
  <si>
    <t>Сентябрь</t>
  </si>
  <si>
    <t>Октябрь</t>
  </si>
  <si>
    <t>Ноябрь</t>
  </si>
  <si>
    <t>Декабрь</t>
  </si>
  <si>
    <t>раб.</t>
  </si>
  <si>
    <t>суб.</t>
  </si>
  <si>
    <t>вос.</t>
  </si>
  <si>
    <t>праз.</t>
  </si>
  <si>
    <t>р2</t>
  </si>
  <si>
    <t>ЗИМА</t>
  </si>
  <si>
    <t>ЛЕТО</t>
  </si>
  <si>
    <t>р21</t>
  </si>
  <si>
    <t>р4</t>
  </si>
  <si>
    <t>р20</t>
  </si>
  <si>
    <t>р12</t>
  </si>
  <si>
    <t>р15</t>
  </si>
  <si>
    <t>р10</t>
  </si>
  <si>
    <t>Календарь</t>
  </si>
  <si>
    <t>р1</t>
  </si>
  <si>
    <t>р3</t>
  </si>
  <si>
    <t>р5</t>
  </si>
  <si>
    <t>р6</t>
  </si>
  <si>
    <t>р7</t>
  </si>
  <si>
    <t>р8</t>
  </si>
  <si>
    <t>р9</t>
  </si>
  <si>
    <t>р11</t>
  </si>
  <si>
    <t>р13</t>
  </si>
  <si>
    <t>р14</t>
  </si>
  <si>
    <t>р16</t>
  </si>
  <si>
    <t>р17</t>
  </si>
  <si>
    <t>р18</t>
  </si>
  <si>
    <t>р19</t>
  </si>
  <si>
    <t>р22</t>
  </si>
  <si>
    <t>р23</t>
  </si>
  <si>
    <t>р24</t>
  </si>
  <si>
    <t>р25</t>
  </si>
  <si>
    <t>р26</t>
  </si>
  <si>
    <t>р27</t>
  </si>
  <si>
    <t>р28</t>
  </si>
  <si>
    <t>р29</t>
  </si>
  <si>
    <t>р30</t>
  </si>
  <si>
    <t>р31</t>
  </si>
  <si>
    <t>ТЕХНИЧЕСКОЕ ЗАДАНИЕ</t>
  </si>
  <si>
    <t>№ п/п</t>
  </si>
  <si>
    <t>УТВЕРЖДАЮ:</t>
  </si>
  <si>
    <t xml:space="preserve"> </t>
  </si>
  <si>
    <t>ПРОИЗВОДСТВЕННАЯ ПРОГРАММА</t>
  </si>
  <si>
    <t>___________________________</t>
  </si>
  <si>
    <t>Акт №</t>
  </si>
  <si>
    <t>Мы, нижеподписавшиеся:</t>
  </si>
  <si>
    <t xml:space="preserve">Представители ООО "БНГРЭ"   </t>
  </si>
  <si>
    <t xml:space="preserve">                                                      </t>
  </si>
  <si>
    <t>________________________________________________</t>
  </si>
  <si>
    <r>
      <t xml:space="preserve"> </t>
    </r>
    <r>
      <rPr>
        <sz val="8"/>
        <rFont val="Times New Roman"/>
        <family val="1"/>
        <charset val="204"/>
      </rPr>
      <t>Должность                                                                          Ф.И.О.</t>
    </r>
  </si>
  <si>
    <t xml:space="preserve">                     </t>
  </si>
  <si>
    <t>Составили настоящий акт о том, что заявленная к оказанию услуг техника:</t>
  </si>
  <si>
    <t xml:space="preserve"> ____________________________________</t>
  </si>
  <si>
    <t>подпись                                           расшифровка</t>
  </si>
  <si>
    <t>____________________________________</t>
  </si>
  <si>
    <t>Дополнительно к осмотру представлены  производственные мощности, собственные либо в аренде (указать), а именно:</t>
  </si>
  <si>
    <t>___________________________          _______________________________________________________</t>
  </si>
  <si>
    <t>___________________________          ________________________________________________________</t>
  </si>
  <si>
    <t xml:space="preserve">                                                                                            </t>
  </si>
  <si>
    <t xml:space="preserve">                                                                                                     </t>
  </si>
  <si>
    <t>Данный акт не имеет силы без приложения реестра техники для оказания услуг, подписанного со стороны Претендента</t>
  </si>
  <si>
    <t>Тип ТС</t>
  </si>
  <si>
    <t>Марка ТС</t>
  </si>
  <si>
    <t>Рег. Номер ТС</t>
  </si>
  <si>
    <t>Год выпуска</t>
  </si>
  <si>
    <t>Наличие документов (+/-)</t>
  </si>
  <si>
    <t>Наличие аптечки (+/-)</t>
  </si>
  <si>
    <t>наличие тахографа (+/-)</t>
  </si>
  <si>
    <t>Наличие БСМТС (+/-)</t>
  </si>
  <si>
    <t>Примечание:</t>
  </si>
  <si>
    <t>Итого</t>
  </si>
  <si>
    <t>Наличие полиса ОСАГО (срок окончания действия полиса)</t>
  </si>
  <si>
    <t xml:space="preserve">     </t>
  </si>
  <si>
    <t>«____»____________201___г.</t>
  </si>
  <si>
    <t xml:space="preserve">      </t>
  </si>
  <si>
    <t>№ п.п.</t>
  </si>
  <si>
    <t>Лот</t>
  </si>
  <si>
    <t>Необходимое кол-во ТС (минимум)</t>
  </si>
  <si>
    <t xml:space="preserve">ИТОГО: </t>
  </si>
  <si>
    <t>акт технического аудита</t>
  </si>
  <si>
    <t>Категория ТС (формат )</t>
  </si>
  <si>
    <t>Производственная программа</t>
  </si>
  <si>
    <t xml:space="preserve">Представители участника закупки по Лоту №_  </t>
  </si>
  <si>
    <t>Начальник управления
по обеспечению и транспорту</t>
  </si>
  <si>
    <t xml:space="preserve">Вид  работ/услуг: </t>
  </si>
  <si>
    <t xml:space="preserve">Приложения,  требуемые Заказчиком: </t>
  </si>
  <si>
    <t>1.</t>
  </si>
  <si>
    <t>Приложение №1 - Общая информация</t>
  </si>
  <si>
    <t>2.</t>
  </si>
  <si>
    <t>3.</t>
  </si>
  <si>
    <t>Приложение №1 - к техническому заданию</t>
  </si>
  <si>
    <t>общая информация о предмете закупки</t>
  </si>
  <si>
    <t>Продолжительность рабочей смены (машино-час)</t>
  </si>
  <si>
    <t>11</t>
  </si>
  <si>
    <t>Всего за период, машино-час</t>
  </si>
  <si>
    <t>1. Предмет задания</t>
  </si>
  <si>
    <t>2. Период оказания услуг</t>
  </si>
  <si>
    <t>3. Сведения о районе оказания услуг</t>
  </si>
  <si>
    <t>4. Необходимый перечень транспортных средств</t>
  </si>
  <si>
    <t>5. Общие требования к исполнителю услуг</t>
  </si>
  <si>
    <t>6. Требования к качеству выполняемых услуг</t>
  </si>
  <si>
    <t xml:space="preserve">7. Общие требования к транспортным средствам, производственным ресурсам </t>
  </si>
  <si>
    <t>8. Требования к персоналу</t>
  </si>
  <si>
    <t>9. Объем услуг</t>
  </si>
  <si>
    <t>10. Изменение объемов услуг</t>
  </si>
  <si>
    <t>Оказание услуг по перевозке пассажиров автомобильным транспортом</t>
  </si>
  <si>
    <t>дни</t>
  </si>
  <si>
    <t>часы</t>
  </si>
  <si>
    <t>2022 г.</t>
  </si>
  <si>
    <t>Микроавтобус</t>
  </si>
  <si>
    <t>Легковой автомобиль бизнес-класса</t>
  </si>
  <si>
    <t>Приложение №4 к Техническому заданию</t>
  </si>
  <si>
    <t>(место составления акта)</t>
  </si>
  <si>
    <t>Приложение №3 - к Техническому заданию</t>
  </si>
  <si>
    <t>Технические характеристики</t>
  </si>
  <si>
    <t>Технические характеристики транспортных средств</t>
  </si>
  <si>
    <t>Двигатель:</t>
  </si>
  <si>
    <t>- топливо</t>
  </si>
  <si>
    <t>дизель</t>
  </si>
  <si>
    <t>Экологический класс</t>
  </si>
  <si>
    <t>Евро-5</t>
  </si>
  <si>
    <t>КПП</t>
  </si>
  <si>
    <t>Положение руля</t>
  </si>
  <si>
    <t>Внешние световые приборы</t>
  </si>
  <si>
    <t>ТС должно быть оснащено внешними световыми приборами (количество, тип, цвет, режим работы и расположения должно соответствовать ГОСТ 8769-91);</t>
  </si>
  <si>
    <t>Кузов</t>
  </si>
  <si>
    <t>Отсутствие очагов коррозии, повреждений</t>
  </si>
  <si>
    <t>Салон</t>
  </si>
  <si>
    <t>Отвечает нормам и правилам санитарной гигиены. Исправное состояние сидений</t>
  </si>
  <si>
    <t>Ремни безопасности</t>
  </si>
  <si>
    <t>Трехточечные; должны быть оборудованы все места для пассажиров и водителя</t>
  </si>
  <si>
    <t>Видеорегистратор</t>
  </si>
  <si>
    <t>Аптечка</t>
  </si>
  <si>
    <t>Огнетушитель</t>
  </si>
  <si>
    <t>Домкрат</t>
  </si>
  <si>
    <t>Запасное колесо</t>
  </si>
  <si>
    <t>Буксировочный трос</t>
  </si>
  <si>
    <t>ГЛОНАСС</t>
  </si>
  <si>
    <t>Требуется. Обеспечить возможность доступа к системе мониторинга (логин, пароль, ключи доступа) для контроля работы транспорта оказывающего услуги через приборы спутниковой навигации.</t>
  </si>
  <si>
    <t>Привод</t>
  </si>
  <si>
    <t>полный</t>
  </si>
  <si>
    <t>Требуется, двусторонний (с двумя видеокамерами)</t>
  </si>
  <si>
    <t>3. Легковой автомобиль бизнес-класса</t>
  </si>
  <si>
    <t>бензин</t>
  </si>
  <si>
    <t>Комплектация, включающая в себя</t>
  </si>
  <si>
    <t>Обивка сидений кожей</t>
  </si>
  <si>
    <t>Минимальный дорожный просвет, не менее, мм</t>
  </si>
  <si>
    <t>Цвет кузова</t>
  </si>
  <si>
    <t>Черный</t>
  </si>
  <si>
    <t>Полный</t>
  </si>
  <si>
    <t>Дизель</t>
  </si>
  <si>
    <t>Коврики салона</t>
  </si>
  <si>
    <t>Да</t>
  </si>
  <si>
    <t>Да, полноразмерное</t>
  </si>
  <si>
    <t>- объем, л. (не менее)</t>
  </si>
  <si>
    <t>- Система предупреждения об угрозе фронтального столкновения с функцией автоматического торможения</t>
  </si>
  <si>
    <t>- Боковые подушки безопасности для первого ряда сидений</t>
  </si>
  <si>
    <t>- Передние коленные подушки безопасности для водителя и переднего пассажира</t>
  </si>
  <si>
    <t>- Фронтальные подушки безопасности</t>
  </si>
  <si>
    <t>- Шторки безопасности</t>
  </si>
  <si>
    <t>- Вентиляция передних сидений</t>
  </si>
  <si>
    <t>- Климат-контроль 4-зонный</t>
  </si>
  <si>
    <t>- Подогрев передних/задних сидений</t>
  </si>
  <si>
    <t>- Штатная аудиосистема</t>
  </si>
  <si>
    <t>- Датчики парковки передние/задние</t>
  </si>
  <si>
    <t>- Боковые зеркала заднего вида с подогревом</t>
  </si>
  <si>
    <t>передний</t>
  </si>
  <si>
    <t>Левое</t>
  </si>
  <si>
    <t>Черный / белый / синий</t>
  </si>
  <si>
    <t>Приложение №2.1 - к Техническому заданию</t>
  </si>
  <si>
    <t>Приложение №2.2 - к Техническому заданию</t>
  </si>
  <si>
    <t>Приложение №2.3 - к Техническому заданию</t>
  </si>
  <si>
    <t>Комиссионно осмотрена на площадке участника в соответствии с Приложением к ТЗ  Реестр техники:</t>
  </si>
  <si>
    <t>4.3. Легковой автомобиль бизнес-класса – 1 ед.;</t>
  </si>
  <si>
    <t>6.1. Безопасное выполнение перевозки – соблюдение «Правил дорожного движения»</t>
  </si>
  <si>
    <t>6.2. Исполнитель обязуется на весь период оказания Услуг обеспечить за свой счет следующее страхование:
6.2.1. Обязательное страхование гражданской ответственности владельцев автотранспортных средств в соответствии с условиями действующего законодательства;
6.2.2. Страхование используемых автотранспортных средств от имущественного ущерба по рискам авто КАСКО.</t>
  </si>
  <si>
    <t>6.4. Перед началом рабочей смены и допуском работников к работе, проводить освидетельствование (предрейсовый медицинский осмотр) работников на предмет отсутствия алкогольного, наркотического или токсического опьянения в объеме и в порядке, установленном в Федеральном законе от 10.12.1995 года № 196-ФЗ «О безопасности дорожного движения», приказе Минздрава РФ от 15.12.2014 г. № 835-н «Об утверждении порядка проведения предсменных, пред-рейсовых и послесменных, послерейсовых медицинских осмотров». Исполнитель обязан не допускать к работе (отстранить от работы) работников, появившихся на рабочем месте в состоянии алкогольного, наркотического или токсического опьянения.</t>
  </si>
  <si>
    <t>Приложение № 1 Требованиям к предмету оферты</t>
  </si>
  <si>
    <t>4.1. Автомобиль-внедорожник, 4WD, объем двигателя не менее 4л., дизель  - 1 ед.;</t>
  </si>
  <si>
    <t>1. Автомобиль-внедорожник</t>
  </si>
  <si>
    <t>2. Автомобиль-внедорожник</t>
  </si>
  <si>
    <t>Автомобиль-внедорожник (4 л)</t>
  </si>
  <si>
    <t>Автомобиль-внедорожник (2,5 л)</t>
  </si>
  <si>
    <t xml:space="preserve">- Усилитель экстренного торможения </t>
  </si>
  <si>
    <t xml:space="preserve">- Система курсовой устойчивости </t>
  </si>
  <si>
    <t xml:space="preserve">- Активная антипробуксовочная система </t>
  </si>
  <si>
    <t>- Усилитель экстренного торможения</t>
  </si>
  <si>
    <t xml:space="preserve">- Антипробуксовочная система </t>
  </si>
  <si>
    <t>- Система курсовой устойчивости</t>
  </si>
  <si>
    <t>4.</t>
  </si>
  <si>
    <t>Приложение №4 - Акт технического аудита</t>
  </si>
  <si>
    <t>Приложение №3 - Производственная программа</t>
  </si>
  <si>
    <t>Приложение №2 - Технические характеристики</t>
  </si>
  <si>
    <t>6.5. При выезде ТС на линию водитель должен иметь документы на право управлять данным ТС, заявку на перевозку от заказчика, страховой полис гражданской ответственности. Водители обязаны иметь опрятный внешний вид, проявлять внимание к просьбам и обращениям пассажиров Заказчика, быть вежливыми и тактичными в общении с ними, выбирать оптимальный маршрут движения.
Согласно Федеральному закону Российской Федерации от 23 февраля 2013 г. N 15-ФЗ  «Об охране здоровья граждан от воздействия окружающего табачного дыма и последствий потребления табака» водителю и пассажирам запрещается курить в салоне автомобиля. 
Водителю запрещается пользоваться мобильными телефонами (в т.ч. для отправки SMS) и иными средствами связи во время движения ТС.</t>
  </si>
  <si>
    <t>6.7. Водителями, перевозящими пассажиров, должен соблюдать  требования о запрете начала движения до тех пор, пока все пассажиры, находящиеся в ТС, не пристегнуты ремнями безопасности.</t>
  </si>
  <si>
    <t>Документ, подтверждающий прохождение краш-тестов предлагаемой модели ТС со следующими результатами: общая/сводная оценка не ниже 4-х звезд по следующим методикам: Insurance Institute for Highway Safety (IIHS) - должны соответствовать уровню TOP SAFETY PICK + или TOP SAFETY PICK; NHTSA, Euro NCAP, ANCAP, ADAC.</t>
  </si>
  <si>
    <t>6.8. ТС должно поддерживаться в надлежащем состоянии (мойка кузова, чистка салона) – по мере необходимости, но не менее 2 раз в неделю.
Заказчик имеет право проводить периодические, запланированные и согласованные аудиты Исполнителя и его ТС.
При несоблюдении одного из вышеперечисленных требований Заказчик имеет право в любой момент потребовать замены водителя ТС.</t>
  </si>
  <si>
    <t xml:space="preserve">6.6. Предоставлять Заказчику ТС в технически исправном состоянии, без внешних повреждений, заправленное необходимым запасом топлива (бензин, дизельное топливо), иметь допустимый уровень масла и других необходимых эксплуатационных жидкостей (вода, антифриз) и т.д. </t>
  </si>
  <si>
    <t>К Акту технического аудита прилагается Чек-лист осмотра ТС</t>
  </si>
  <si>
    <t>________________________/Р.М. Валиулин</t>
  </si>
  <si>
    <t>Зам. Начальника отдела</t>
  </si>
  <si>
    <t>автотранспорта и перевозок</t>
  </si>
  <si>
    <t xml:space="preserve">                   Леонов А.А.</t>
  </si>
  <si>
    <t>ПДО № -БНГРЭ-2022</t>
  </si>
  <si>
    <t>с 01.05.2022 г. по 31.12.2024 г.</t>
  </si>
  <si>
    <t>РФ, г. Красноярск, Красноярский край, и другие регионы РФ по отдельным заявкам, производственные объекты КЛУ, ТКЛУ, ЮТМ</t>
  </si>
  <si>
    <t>Не ранее 01.01.2019</t>
  </si>
  <si>
    <t>2023 г.</t>
  </si>
  <si>
    <t>2024 г.</t>
  </si>
  <si>
    <t>Автомобиль-внедорожник, объем двигателя не менее 2,5л</t>
  </si>
  <si>
    <t>Автомобиль-внедорожник, объем двигателя не менее 4 л</t>
  </si>
  <si>
    <t xml:space="preserve">1. Оказание услуг в пределах населенных пунктов Красноярского края (не более, чем на 50км) </t>
  </si>
  <si>
    <t xml:space="preserve">   </t>
  </si>
  <si>
    <t>2. Региональные командировочные перевозки по территории Красноярского края (на основании перевозок Красноярск -с. Богучаны Богучанского района Красноярского края и объекты буровых работ КЛУ, ТКЛУ, ЮТМ)</t>
  </si>
  <si>
    <t>технического аудита транспорта, заявленного на оказание услуг по ПДО № -БНГРЭ-2022</t>
  </si>
  <si>
    <t>Начальник ОАиП                                       О.Г. Филиппов</t>
  </si>
  <si>
    <t>5.4. Исполнитель самостоятельно за свой счет организует и обеспечивает: охрану техники в нерабочее время, места для стоянки и проведения технического обслуживания, ремонта техники (соответствующие требованиям в области ОТ, ПБ и ООС), создание резервного фонда узлов, агрегатов, запасных частей, расходных материалов, масел, смазок и технических жидкостей.</t>
  </si>
  <si>
    <t>5.2. Заявленная стоимость услуг должна включать з/плату водителя, заправку ГСМ, полный страховой пакет (КАСКО, ОСАГО) без ограничения, сезонная замена шин 1 раз в полгода, полное техническое обслуживание, круглосуточная техническая помощь и действовать на протяжении всего периода действия договора.
В случае выбытия ТС по технической неисправности или иным причинам, Исполнитель производит замену аналогичным автомобилем.</t>
  </si>
  <si>
    <t>5.3. Опыт работы по оказанию аналогичных предмету тендера услуг не менее 3-х лет (предоставить справку за подписью руководителя).
Наличие в штате Исполнителя контрольного механика, осуществляющего выпуск транспорта на линию, либо договора на оказание услуг на месте производства работ.
Наличие собственного медицинского работника на предприятии либо наличие заключенного договор на оказание данных услуг.</t>
  </si>
  <si>
    <t xml:space="preserve">5.5. В соответствии с  Правилами дорожного движения Российской Федерации и Основными положениями  по допуску транспортных средств к эксплуатации и обязанности должностных лиц по обеспечению безопасности дорожного движения транспортное средство должно быть укомплектовано аптечкой первой медицинской  помощи; огнетушителем (в количестве и объеме соответствующем типу ТС); знаком аварийной остановки. </t>
  </si>
  <si>
    <t>5.6.  На момент подписания договора все работники подрядчика, задействованные непосредственно на объектах производства работ ООО «БНГРЭ», должны быть застрахованы на условиях добровольного страхования от несчастных случаев со страховой суммой не менее 400 тысяч рублей без увеличения стоимости оказываемых услуг, с включением в договор следующих рисков:
- смерть в результате несчастного случая;
- постоянная (полная) утрата трудоспособности в результате несчастного случая с установлением I. II. III групп инвалидности.</t>
  </si>
  <si>
    <t>5.7. Согласие Исполнителя с условиями проекта  договора на оказание транспортных услуг и неотъемлемыми приложениями к нему.</t>
  </si>
  <si>
    <t>5.8. ИСПОЛНИТЕЛЬ самостоятельно несет расходы, связанные с исполнением требований органов власти, генерального заказчика, возникающие в связи с осуществлением перевозок, в том числе в связи с соблюдением требований по обсервации персонала для получения допуска на лицензионный участок, производственный объект, месторождение в целях недопущения распространения новой коронавирусной инфекции</t>
  </si>
  <si>
    <t>5.9. ИСПОЛНИТЕЛЬ организует и проводит все меры профилактики по недопущению распространения коронавирусной инфекции (дезинфицирует ТС, выдаёт маски водительскому составу и т.д).</t>
  </si>
  <si>
    <t>5.11. Подрядчик организует все меры профилактики по недопущению распространения коронавирусной инфекции (дезинфицирует ТС, выдаёт маски водительскому составу, направляет акты дезинфекции, фото обработки транспорта, тесты на covid-19  и qr-коды с госуслуг сертификатов о прививке и т.д).</t>
  </si>
  <si>
    <t>5.10. До начала оказания услуг Исполнитель обязан предоставить в адресс Заказчика пакет документов для прохождения аккредитации/процедуры согласования субподряда у генеральных заказчиков ООО "Славнефть-Красноярскнефтегаз" и ПАО "Востсибнефтегаз".</t>
  </si>
  <si>
    <t>7.1. Автомобиль-внедорожник, 4WD (не ранее 01.01.2019 г.в.) - 1 ед.;
Необходимые тех. условия: дизельный двигатель, объем не менее 4 л., пригодный для эксплуатации в условиях Крайнего Севера, с движением по зимним автодорогам,  цвет – черный.</t>
  </si>
  <si>
    <t>7.4. ТС должны отвечать требованиям ГОСТ Р51709-2001 «Автотранспортные средства. Требования к техническому состоянию по условиям БД»;
Исполнитель должен до начала оказания услуг укомплектовать транспорт, не менее 100% состава (аппаратурой спутниковой навигации ГЛОНАСС или ГЛОНАСС/GPS или аналог). Обеспечить возможность доступа к системе мониторинга (логин, пароль, ключи доступа) для контроля работы транспорта оказывающего услуги через приборы спутниковой навигации.</t>
  </si>
  <si>
    <t>7.5. Оснащение внешними световыми приборами (количество, тип, цвет, режим работы и расположения должно соответствовать ГОСТ 8769-91);</t>
  </si>
  <si>
    <t>7.6. Состояние кузова - отсутствие очагов коррозии, повреждений.
Состояние салона - отвечает нормам и правилам санитарной гигиены. Исправное состояние сидений. Салон ТС должен быть чистым, без посторонних запахов, в том числе запахов табачного дыма;</t>
  </si>
  <si>
    <t>7.7. Стекла ТС (включая их тонировку) должны соответствовать требованиям  ГОСТ 5727-88;
Оснащение ремнями безопасности - оборудованы все места для пассажиров и водителя;</t>
  </si>
  <si>
    <t>7.8. ТС должно быть укомплектовано автомобильной аптечкой и средствами пожаротушения с действующими сроками использования, исправными домкратами и запасными колесами, буксировочным тросом;</t>
  </si>
  <si>
    <t>7.9. В зимний период ТС должно быть укомплектовано автомобильной резиной, согласно требованиям к шинам (ГОСТ Р51709-2001);</t>
  </si>
  <si>
    <t>7.10. Оснащение ТС двухсторонними видеорегистраторами (с двумя видео камерами);
В случае выбытия ТС по технической неисправности или иным причинам, Исполнитель оперативно производит замену аналогичным автомобилем.</t>
  </si>
  <si>
    <t>8.1. Исполнитель должен иметь круглосуточную диспетчерскую службу или назначить иных ответственных лиц для круглосуточного взаимодействия (заказчик (отв. лицо) – диспетчер (отв. лицо).
Наличие в штате Исполнителя контрольного механика, осуществляющего выпуск транспорта на линию.</t>
  </si>
  <si>
    <t>9.1. Указан в Приложении №3 (Производственная программа). Вся информация об объемах работ/услуг является предварительной и ориентировочной и может быть уменьшена в зависимости от изменения производственной программы, как на этапе заключения договора, так и в процессе его исполнения без увеличения единичных расценок.</t>
  </si>
  <si>
    <t>10.1. В одностороннем порядке исходя из потребности Заказчика</t>
  </si>
  <si>
    <t>5.12. Исполнитель обязуется предоставить водителей только прошедших вакцинацию от Covid-19 с действующим Qr-кодом с госуслуг о прививке .</t>
  </si>
  <si>
    <t>7.3. Легковой автомобиль D  класса бизнес-класса (не ранее 01.01.2019 г.в.) - 1 ед.;
Необходимые тех. условия: бензиновый двигатель, обивка сидений кожей, цвет – черный/белый/синий.</t>
  </si>
  <si>
    <t>- Подогрев передних сидений</t>
  </si>
  <si>
    <t>Да/Да</t>
  </si>
  <si>
    <t>АКПП, гидромеханика</t>
  </si>
  <si>
    <t>6.3. Услуги оказываются водителями, имеющими практический стаж вождения не менее 5 (пять) лет - для автомобиля-внедорожника и легкового автомобиля бизнес-класса имеющими водительские удостоверения, действующие на территории РФ, для управления конкретной категорией ТС.</t>
  </si>
  <si>
    <t>Да/да</t>
  </si>
  <si>
    <t>Длина кузова, мм (не менее)</t>
  </si>
  <si>
    <t>Тип кузова</t>
  </si>
  <si>
    <t>седан</t>
  </si>
  <si>
    <t>Количество дверей/посадочных мест</t>
  </si>
  <si>
    <t>5/5</t>
  </si>
  <si>
    <t>4.2. Автомобиль-внедорожник, 4WD, объем двигателя не менее 2,5л., дизель - 3 ед.;</t>
  </si>
  <si>
    <t>7.2. Автомобиль-внедорожник, 4WD (не ранее 01.01.2019 г.в.) - 3 ед.;
Необходимые тех. условия: дизельный двигатель, объем не менее 2,5 л., пригодный для эксплуатации в условиях Крайнего Севера, с движением по зимним автодорогам,  цвет – черный/белый/синий.</t>
  </si>
  <si>
    <t>5.1. Доля транспортных средств (далее - ТС), находящихся в собственности (либо в лизинге), предоставляемых Исполнителем, должна быть не менее 70 % общей потребности. Для ТС, находящихся в собственности предоставляются документы, подтверждающие право собственности на ТС; для ТС, находящихся в лизинге дополнительно предоставляется договор лизинга ТС; для ТС, находящихся в аренде, доля которых не должна превышать 30 % общей потребности, предоставляются договоры аренды в составе пакета документов прилагаемых к коммерческому предложению. Собственником ТС является Исполнитель и, в соответствии со ст. 4 ФЗ-89 «Об отходах производства и потребления» и ст. 30 ФЗ-96 «Об охране атмосферного воздуха», собственники выбросов и отходов, образующихся в результате эксплуатации данного ТС является Исполнитель.</t>
  </si>
  <si>
    <t>7.11. Система БСМТС должна обеспечить: определение местонахождения ТС; скорости движения ТС; пройденный километраж автомобилем; времени движения; времени работы двигателя на холостом ходу; журнал событий, который отображает и фиксирует количество превышений установленного предела ускорений и замедлений; возможность записи и хранения данных в блоке памяти при отсутствии связи не менее 10 суток, с дальнейшей передачей данных на сервер; сохранять историю всех перечисленных характеристик в течении не менее 12 месяцев. Исполнитель обязан обеспечить предоставление доступа и передачу всех перечисленных данных БСМТС Заказчику.</t>
  </si>
  <si>
    <t>Оказание услуг по перевозке пассажиров автомобильным транспортом в 2022-2024 г.</t>
  </si>
  <si>
    <t>Оказание услуг по перевозке пассажиров автомобильным транспортом  в 2022-2024 г.</t>
  </si>
</sst>
</file>

<file path=xl/styles.xml><?xml version="1.0" encoding="utf-8"?>
<styleSheet xmlns="http://schemas.openxmlformats.org/spreadsheetml/2006/main">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55">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font>
    <font>
      <sz val="10"/>
      <name val="Arial Cyr"/>
      <family val="2"/>
      <charset val="204"/>
    </font>
    <font>
      <sz val="10"/>
      <color indexed="8"/>
      <name val="Arial"/>
      <family val="2"/>
      <charset val="204"/>
    </font>
    <font>
      <sz val="10"/>
      <name val="Times New Roman CYR"/>
      <charset val="204"/>
    </font>
    <font>
      <sz val="14"/>
      <name val="Times New Roman"/>
      <family val="1"/>
      <charset val="204"/>
    </font>
    <font>
      <b/>
      <sz val="12"/>
      <name val="Times New Roman"/>
      <family val="1"/>
      <charset val="204"/>
    </font>
    <font>
      <sz val="12"/>
      <name val="Times New Roman"/>
      <family val="1"/>
      <charset val="204"/>
    </font>
    <font>
      <sz val="12"/>
      <color indexed="8"/>
      <name val="Times New Roman"/>
      <family val="1"/>
      <charset val="204"/>
    </font>
    <font>
      <b/>
      <sz val="14"/>
      <name val="Times New Roman"/>
      <family val="1"/>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8"/>
      <name val="Times New Roman"/>
      <family val="1"/>
      <charset val="204"/>
    </font>
    <font>
      <sz val="10"/>
      <color indexed="8"/>
      <name val="Arial"/>
      <family val="2"/>
    </font>
    <font>
      <sz val="10"/>
      <color indexed="10"/>
      <name val="Arial"/>
      <family val="2"/>
    </font>
    <font>
      <sz val="11"/>
      <color indexed="8"/>
      <name val="Calibri"/>
      <family val="2"/>
    </font>
    <font>
      <sz val="10"/>
      <name val="TimesET"/>
    </font>
    <font>
      <sz val="9"/>
      <name val="Arial Cyr"/>
      <charset val="204"/>
    </font>
    <font>
      <b/>
      <sz val="22"/>
      <name val="Times New Roman"/>
      <family val="1"/>
      <charset val="204"/>
    </font>
    <font>
      <b/>
      <sz val="11"/>
      <name val="Times New Roman"/>
      <family val="1"/>
      <charset val="204"/>
    </font>
    <font>
      <sz val="10"/>
      <name val="Times New Roman"/>
      <family val="1"/>
    </font>
    <font>
      <sz val="14"/>
      <color indexed="10"/>
      <name val="Times New Roman"/>
      <family val="1"/>
    </font>
    <font>
      <sz val="14"/>
      <color indexed="12"/>
      <name val="Times New Roman"/>
      <family val="1"/>
      <charset val="204"/>
    </font>
    <font>
      <sz val="14"/>
      <color indexed="10"/>
      <name val="Times New Roman"/>
      <family val="1"/>
      <charset val="204"/>
    </font>
    <font>
      <b/>
      <sz val="12"/>
      <color indexed="12"/>
      <name val="Times New Roman"/>
      <family val="1"/>
      <charset val="204"/>
    </font>
    <font>
      <u/>
      <sz val="14"/>
      <color indexed="12"/>
      <name val="Times New Roman"/>
      <family val="1"/>
      <charset val="204"/>
    </font>
    <font>
      <sz val="8"/>
      <name val="Calibri"/>
      <family val="2"/>
      <charset val="204"/>
    </font>
    <font>
      <sz val="11"/>
      <name val="Times New Roman"/>
      <family val="1"/>
      <charset val="204"/>
    </font>
    <font>
      <sz val="10"/>
      <name val="Times New Roman Cyr"/>
      <family val="1"/>
      <charset val="204"/>
    </font>
    <font>
      <b/>
      <sz val="10"/>
      <name val="Times New Roman"/>
      <family val="1"/>
      <charset val="204"/>
    </font>
    <font>
      <sz val="14"/>
      <color indexed="8"/>
      <name val="Times New Roman"/>
      <family val="1"/>
      <charset val="204"/>
    </font>
    <font>
      <i/>
      <sz val="11"/>
      <name val="Times New Roman"/>
      <family val="1"/>
      <charset val="204"/>
    </font>
    <font>
      <b/>
      <sz val="10"/>
      <name val="Arial"/>
      <family val="2"/>
      <charset val="204"/>
    </font>
    <font>
      <sz val="8"/>
      <name val="Arial"/>
      <family val="2"/>
      <charset val="204"/>
    </font>
    <font>
      <sz val="22"/>
      <name val="Times New Roman"/>
      <family val="1"/>
      <charset val="204"/>
    </font>
    <font>
      <b/>
      <sz val="8"/>
      <name val="Times New Roman"/>
      <family val="1"/>
      <charset val="204"/>
    </font>
    <font>
      <sz val="13"/>
      <name val="Times New Roman"/>
      <family val="1"/>
      <charset val="204"/>
    </font>
    <font>
      <b/>
      <sz val="14"/>
      <color indexed="8"/>
      <name val="Times New Roman"/>
      <family val="1"/>
      <charset val="204"/>
    </font>
    <font>
      <sz val="12"/>
      <color indexed="10"/>
      <name val="Arial"/>
      <family val="2"/>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1"/>
      <color theme="1"/>
      <name val="Calibri"/>
      <family val="2"/>
      <scheme val="minor"/>
    </font>
    <font>
      <sz val="10"/>
      <color rgb="FFFF0000"/>
      <name val="Times New Roman"/>
      <family val="1"/>
      <charset val="204"/>
    </font>
    <font>
      <sz val="12"/>
      <color theme="1"/>
      <name val="Times New Roman"/>
      <family val="1"/>
      <charset val="204"/>
    </font>
    <font>
      <b/>
      <sz val="16"/>
      <color rgb="FF0000FF"/>
      <name val="Times New Roman"/>
      <family val="1"/>
      <charset val="204"/>
    </font>
    <font>
      <b/>
      <sz val="12"/>
      <color rgb="FFFF0000"/>
      <name val="Times New Roman"/>
      <family val="1"/>
      <charset val="204"/>
    </font>
    <font>
      <sz val="12"/>
      <color rgb="FFFF0000"/>
      <name val="Times New Roman"/>
      <family val="1"/>
      <charset val="204"/>
    </font>
  </fonts>
  <fills count="12">
    <fill>
      <patternFill patternType="none"/>
    </fill>
    <fill>
      <patternFill patternType="gray125"/>
    </fill>
    <fill>
      <patternFill patternType="solid">
        <fgColor indexed="41"/>
      </patternFill>
    </fill>
    <fill>
      <patternFill patternType="solid">
        <fgColor indexed="26"/>
      </patternFill>
    </fill>
    <fill>
      <patternFill patternType="solid">
        <fgColor indexed="9"/>
      </patternFill>
    </fill>
    <fill>
      <patternFill patternType="solid">
        <fgColor indexed="22"/>
      </patternFill>
    </fill>
    <fill>
      <patternFill patternType="solid">
        <fgColor indexed="9"/>
        <bgColor indexed="64"/>
      </patternFill>
    </fill>
    <fill>
      <patternFill patternType="solid">
        <fgColor indexed="51"/>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45">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s>
  <cellStyleXfs count="280">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4" fontId="35" fillId="0" borderId="0">
      <alignment vertical="center"/>
    </xf>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20" fillId="2" borderId="1" applyNumberFormat="0" applyProtection="0">
      <alignment horizontal="right" vertical="center"/>
    </xf>
    <xf numFmtId="4" fontId="20" fillId="2" borderId="1" applyNumberFormat="0" applyProtection="0">
      <alignment horizontal="left" vertical="center" wrapText="1" indent="1"/>
    </xf>
    <xf numFmtId="4" fontId="21" fillId="0" borderId="1" applyNumberFormat="0" applyProtection="0">
      <alignment horizontal="right" vertical="center"/>
    </xf>
    <xf numFmtId="0" fontId="3" fillId="3" borderId="0" applyNumberFormat="0" applyFont="0" applyBorder="0" applyAlignment="0" applyProtection="0"/>
    <xf numFmtId="0" fontId="3" fillId="4" borderId="0" applyNumberFormat="0" applyFont="0" applyBorder="0" applyAlignment="0" applyProtection="0"/>
    <xf numFmtId="0" fontId="3" fillId="5" borderId="0" applyNumberFormat="0" applyFont="0" applyBorder="0" applyAlignment="0" applyProtection="0"/>
    <xf numFmtId="0" fontId="3" fillId="0" borderId="0" applyNumberFormat="0" applyFont="0" applyFill="0" applyBorder="0" applyAlignment="0" applyProtection="0"/>
    <xf numFmtId="0" fontId="3" fillId="5"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alignment vertical="top"/>
      <protection locked="0"/>
    </xf>
    <xf numFmtId="0" fontId="2" fillId="0" borderId="0"/>
    <xf numFmtId="0" fontId="49" fillId="0" borderId="0"/>
    <xf numFmtId="0" fontId="2" fillId="0" borderId="0"/>
    <xf numFmtId="0" fontId="22" fillId="0" borderId="0"/>
    <xf numFmtId="0" fontId="1" fillId="0" borderId="0"/>
    <xf numFmtId="0" fontId="1" fillId="0" borderId="0"/>
    <xf numFmtId="0" fontId="49" fillId="0" borderId="0"/>
    <xf numFmtId="0" fontId="3" fillId="0" borderId="0"/>
    <xf numFmtId="0" fontId="3" fillId="0" borderId="0"/>
    <xf numFmtId="0" fontId="3" fillId="0" borderId="0"/>
    <xf numFmtId="0" fontId="3" fillId="0" borderId="0"/>
    <xf numFmtId="0" fontId="46" fillId="0" borderId="0"/>
    <xf numFmtId="0" fontId="46" fillId="0" borderId="0"/>
    <xf numFmtId="0" fontId="3" fillId="0" borderId="0"/>
    <xf numFmtId="0" fontId="3" fillId="0" borderId="0"/>
    <xf numFmtId="0" fontId="46" fillId="0" borderId="0"/>
    <xf numFmtId="0" fontId="15" fillId="0" borderId="0" applyNumberFormat="0">
      <protection locked="0"/>
    </xf>
    <xf numFmtId="0" fontId="15" fillId="0" borderId="0" applyNumberFormat="0">
      <protection locked="0"/>
    </xf>
    <xf numFmtId="0" fontId="2" fillId="0" borderId="0"/>
    <xf numFmtId="0" fontId="1" fillId="0" borderId="0"/>
    <xf numFmtId="0" fontId="5" fillId="0" borderId="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5" fillId="0" borderId="0"/>
    <xf numFmtId="0" fontId="3" fillId="0" borderId="0"/>
    <xf numFmtId="165" fontId="23" fillId="0" borderId="0" applyFont="0" applyFill="0" applyBorder="0" applyAlignment="0" applyProtection="0"/>
    <xf numFmtId="3" fontId="24" fillId="0" borderId="2" applyFont="0" applyBorder="0">
      <alignment horizontal="right"/>
      <protection locked="0"/>
    </xf>
    <xf numFmtId="171" fontId="2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244">
    <xf numFmtId="0" fontId="0" fillId="0" borderId="0" xfId="0"/>
    <xf numFmtId="3" fontId="17" fillId="0" borderId="3" xfId="265" applyNumberFormat="1" applyFont="1" applyFill="1" applyBorder="1" applyAlignment="1" applyProtection="1">
      <alignment horizontal="center" vertical="center" wrapText="1"/>
    </xf>
    <xf numFmtId="3" fontId="17" fillId="0" borderId="4" xfId="265" applyNumberFormat="1" applyFont="1" applyFill="1" applyBorder="1" applyAlignment="1" applyProtection="1">
      <alignment horizontal="center" vertical="center" wrapText="1"/>
    </xf>
    <xf numFmtId="3" fontId="17" fillId="0" borderId="5" xfId="265" applyNumberFormat="1" applyFont="1" applyFill="1" applyBorder="1" applyAlignment="1" applyProtection="1">
      <alignment horizontal="center" vertical="center" wrapText="1"/>
    </xf>
    <xf numFmtId="3" fontId="17" fillId="0" borderId="6" xfId="265" applyNumberFormat="1" applyFont="1" applyFill="1" applyBorder="1" applyAlignment="1" applyProtection="1">
      <alignment horizontal="center" vertical="center" wrapText="1"/>
    </xf>
    <xf numFmtId="3" fontId="17" fillId="0" borderId="7" xfId="265" applyNumberFormat="1" applyFont="1" applyFill="1" applyBorder="1" applyAlignment="1" applyProtection="1">
      <alignment horizontal="center" vertical="center" wrapText="1"/>
    </xf>
    <xf numFmtId="3" fontId="17" fillId="0" borderId="8" xfId="265" applyNumberFormat="1" applyFont="1" applyFill="1" applyBorder="1" applyAlignment="1" applyProtection="1">
      <alignment horizontal="center" vertical="center" wrapText="1"/>
    </xf>
    <xf numFmtId="3" fontId="18" fillId="0" borderId="9" xfId="265" applyNumberFormat="1" applyFont="1" applyFill="1" applyBorder="1" applyAlignment="1" applyProtection="1">
      <alignment horizontal="center" vertical="center" wrapText="1"/>
    </xf>
    <xf numFmtId="3" fontId="18" fillId="0" borderId="10" xfId="265" applyNumberFormat="1" applyFont="1" applyFill="1" applyBorder="1" applyAlignment="1" applyProtection="1">
      <alignment horizontal="center" vertical="center" wrapText="1"/>
    </xf>
    <xf numFmtId="3" fontId="18" fillId="0" borderId="8" xfId="265" applyNumberFormat="1" applyFont="1" applyFill="1" applyBorder="1" applyAlignment="1" applyProtection="1">
      <alignment horizontal="center" vertical="center" wrapText="1"/>
    </xf>
    <xf numFmtId="3" fontId="18" fillId="0" borderId="11" xfId="265" applyNumberFormat="1" applyFont="1" applyFill="1" applyBorder="1" applyAlignment="1" applyProtection="1">
      <alignment horizontal="center" vertical="center" wrapText="1"/>
    </xf>
    <xf numFmtId="0" fontId="15" fillId="0" borderId="0" xfId="247" applyFont="1" applyAlignment="1">
      <alignment vertical="center"/>
    </xf>
    <xf numFmtId="3" fontId="17" fillId="0" borderId="12" xfId="265" applyNumberFormat="1" applyFont="1" applyFill="1" applyBorder="1" applyAlignment="1" applyProtection="1">
      <alignment horizontal="center" vertical="center" wrapText="1"/>
    </xf>
    <xf numFmtId="3" fontId="17" fillId="0" borderId="13" xfId="265" applyNumberFormat="1" applyFont="1" applyFill="1" applyBorder="1" applyAlignment="1" applyProtection="1">
      <alignment horizontal="center" vertical="center" wrapText="1"/>
    </xf>
    <xf numFmtId="3" fontId="17" fillId="0" borderId="14" xfId="265" applyNumberFormat="1" applyFont="1" applyFill="1" applyBorder="1" applyAlignment="1" applyProtection="1">
      <alignment horizontal="center" vertical="center" wrapText="1"/>
    </xf>
    <xf numFmtId="0" fontId="15" fillId="0" borderId="0" xfId="247" applyFont="1" applyAlignment="1">
      <alignment horizontal="center" vertical="center" wrapText="1"/>
    </xf>
    <xf numFmtId="0" fontId="15" fillId="0" borderId="15" xfId="247" applyFont="1" applyBorder="1" applyAlignment="1">
      <alignment vertical="center"/>
    </xf>
    <xf numFmtId="0" fontId="15" fillId="0" borderId="13" xfId="247" applyFont="1" applyBorder="1" applyAlignment="1">
      <alignment horizontal="center" vertical="center"/>
    </xf>
    <xf numFmtId="0" fontId="15" fillId="0" borderId="14" xfId="247" applyFont="1" applyBorder="1" applyAlignment="1">
      <alignment horizontal="center" vertical="center"/>
    </xf>
    <xf numFmtId="0" fontId="15" fillId="0" borderId="12" xfId="247" applyFont="1" applyBorder="1" applyAlignment="1">
      <alignment horizontal="center" vertical="center"/>
    </xf>
    <xf numFmtId="0" fontId="2" fillId="0" borderId="13" xfId="247" applyBorder="1" applyAlignment="1">
      <alignment horizontal="center"/>
    </xf>
    <xf numFmtId="0" fontId="2" fillId="0" borderId="14" xfId="247" applyBorder="1" applyAlignment="1">
      <alignment horizontal="center"/>
    </xf>
    <xf numFmtId="0" fontId="2" fillId="0" borderId="12" xfId="247" applyBorder="1" applyAlignment="1">
      <alignment horizontal="center"/>
    </xf>
    <xf numFmtId="0" fontId="15" fillId="0" borderId="5" xfId="247" applyFont="1" applyBorder="1" applyAlignment="1">
      <alignment horizontal="center" vertical="center"/>
    </xf>
    <xf numFmtId="0" fontId="15" fillId="0" borderId="16" xfId="247" applyFont="1" applyBorder="1" applyAlignment="1">
      <alignment horizontal="left" vertical="center"/>
    </xf>
    <xf numFmtId="0" fontId="15" fillId="0" borderId="17" xfId="247" applyFont="1" applyBorder="1" applyAlignment="1">
      <alignment horizontal="center" vertical="center"/>
    </xf>
    <xf numFmtId="0" fontId="15" fillId="0" borderId="18" xfId="247" applyFont="1" applyBorder="1" applyAlignment="1">
      <alignment horizontal="center" vertical="center"/>
    </xf>
    <xf numFmtId="0" fontId="15" fillId="0" borderId="19" xfId="247" applyFont="1" applyBorder="1" applyAlignment="1">
      <alignment horizontal="center" vertical="center"/>
    </xf>
    <xf numFmtId="0" fontId="2" fillId="0" borderId="17" xfId="247" applyBorder="1" applyAlignment="1">
      <alignment horizontal="center"/>
    </xf>
    <xf numFmtId="0" fontId="2" fillId="0" borderId="18" xfId="247" applyBorder="1" applyAlignment="1">
      <alignment horizontal="center"/>
    </xf>
    <xf numFmtId="0" fontId="2" fillId="0" borderId="19" xfId="247" applyBorder="1" applyAlignment="1">
      <alignment horizontal="center"/>
    </xf>
    <xf numFmtId="0" fontId="15" fillId="0" borderId="20" xfId="247" applyFont="1" applyBorder="1" applyAlignment="1">
      <alignment horizontal="center" vertical="center"/>
    </xf>
    <xf numFmtId="0" fontId="15" fillId="6" borderId="0" xfId="263" applyFill="1">
      <protection locked="0"/>
    </xf>
    <xf numFmtId="0" fontId="15" fillId="6" borderId="0" xfId="263" applyFont="1" applyFill="1">
      <protection locked="0"/>
    </xf>
    <xf numFmtId="0" fontId="15" fillId="0" borderId="0" xfId="263">
      <protection locked="0"/>
    </xf>
    <xf numFmtId="0" fontId="15" fillId="6" borderId="0" xfId="263" applyNumberFormat="1" applyFill="1" applyBorder="1">
      <protection locked="0"/>
    </xf>
    <xf numFmtId="0" fontId="15" fillId="6" borderId="0" xfId="263" applyFill="1" applyBorder="1" applyAlignment="1">
      <alignment horizontal="center" vertical="center"/>
      <protection locked="0"/>
    </xf>
    <xf numFmtId="0" fontId="28" fillId="6" borderId="0" xfId="263" applyFont="1" applyFill="1" applyAlignment="1">
      <alignment vertical="center" wrapText="1"/>
      <protection locked="0"/>
    </xf>
    <xf numFmtId="0" fontId="16" fillId="6" borderId="0" xfId="263" applyFont="1" applyFill="1" applyBorder="1" applyAlignment="1">
      <alignment vertical="center"/>
      <protection locked="0"/>
    </xf>
    <xf numFmtId="0" fontId="14" fillId="6" borderId="0" xfId="263" applyNumberFormat="1" applyFont="1" applyFill="1" applyAlignment="1">
      <alignment horizontal="left"/>
      <protection locked="0"/>
    </xf>
    <xf numFmtId="0" fontId="15" fillId="6" borderId="0" xfId="263" applyNumberFormat="1" applyFill="1">
      <protection locked="0"/>
    </xf>
    <xf numFmtId="0" fontId="26" fillId="6" borderId="0" xfId="263" applyNumberFormat="1" applyFont="1" applyFill="1" applyAlignment="1">
      <alignment horizontal="left"/>
      <protection locked="0"/>
    </xf>
    <xf numFmtId="0" fontId="19" fillId="6" borderId="0" xfId="263" applyFont="1" applyFill="1" applyBorder="1" applyAlignment="1">
      <protection locked="0"/>
    </xf>
    <xf numFmtId="0" fontId="29" fillId="6" borderId="0" xfId="263" applyFont="1" applyFill="1" applyAlignment="1">
      <alignment vertical="center" wrapText="1"/>
      <protection locked="0"/>
    </xf>
    <xf numFmtId="0" fontId="30" fillId="6" borderId="0" xfId="263" applyFont="1" applyFill="1" applyAlignment="1">
      <alignment vertical="center" wrapText="1"/>
      <protection locked="0"/>
    </xf>
    <xf numFmtId="0" fontId="27" fillId="6" borderId="0" xfId="263" applyFont="1" applyFill="1">
      <protection locked="0"/>
    </xf>
    <xf numFmtId="0" fontId="28" fillId="6" borderId="0" xfId="263" applyFont="1" applyFill="1" applyAlignment="1">
      <alignment horizontal="left" vertical="center" wrapText="1"/>
      <protection locked="0"/>
    </xf>
    <xf numFmtId="0" fontId="10" fillId="6" borderId="0" xfId="263" applyFont="1" applyFill="1" applyAlignment="1">
      <protection locked="0"/>
    </xf>
    <xf numFmtId="0" fontId="10" fillId="6" borderId="0" xfId="263" applyFont="1" applyFill="1" applyAlignment="1">
      <alignment horizontal="center" vertical="center"/>
      <protection locked="0"/>
    </xf>
    <xf numFmtId="0" fontId="10" fillId="6" borderId="0" xfId="263" applyFont="1" applyFill="1">
      <protection locked="0"/>
    </xf>
    <xf numFmtId="0" fontId="10" fillId="0" borderId="0" xfId="263" applyFont="1">
      <protection locked="0"/>
    </xf>
    <xf numFmtId="0" fontId="10" fillId="6" borderId="0" xfId="263" applyFont="1" applyFill="1" applyAlignment="1">
      <alignment horizontal="left"/>
      <protection locked="0"/>
    </xf>
    <xf numFmtId="0" fontId="15" fillId="0" borderId="0" xfId="263" applyNumberFormat="1" applyFont="1">
      <protection locked="0"/>
    </xf>
    <xf numFmtId="0" fontId="15" fillId="0" borderId="0" xfId="263" applyFont="1" applyFill="1" applyAlignment="1">
      <alignment horizontal="center" vertical="center"/>
      <protection locked="0"/>
    </xf>
    <xf numFmtId="0" fontId="15" fillId="0" borderId="0" xfId="263" applyFont="1" applyFill="1">
      <protection locked="0"/>
    </xf>
    <xf numFmtId="0" fontId="15" fillId="0" borderId="0" xfId="263" applyNumberFormat="1">
      <protection locked="0"/>
    </xf>
    <xf numFmtId="0" fontId="15" fillId="0" borderId="0" xfId="263" applyFill="1" applyAlignment="1">
      <alignment horizontal="center" vertical="center"/>
      <protection locked="0"/>
    </xf>
    <xf numFmtId="0" fontId="15" fillId="0" borderId="0" xfId="263" applyFill="1">
      <protection locked="0"/>
    </xf>
    <xf numFmtId="0" fontId="15" fillId="6" borderId="0" xfId="263" applyFill="1" applyAlignment="1">
      <alignment horizontal="center" vertical="center"/>
      <protection locked="0"/>
    </xf>
    <xf numFmtId="0" fontId="10" fillId="6" borderId="0" xfId="263" applyNumberFormat="1" applyFont="1" applyFill="1">
      <protection locked="0"/>
    </xf>
    <xf numFmtId="0" fontId="14" fillId="6" borderId="0" xfId="263" applyFont="1" applyFill="1">
      <protection locked="0"/>
    </xf>
    <xf numFmtId="0" fontId="31" fillId="6" borderId="0" xfId="0" applyFont="1" applyFill="1" applyAlignment="1">
      <alignment horizontal="justify" vertical="top" wrapText="1"/>
    </xf>
    <xf numFmtId="0" fontId="13" fillId="0" borderId="0" xfId="0" applyFont="1" applyFill="1" applyAlignment="1">
      <alignment horizontal="justify" vertical="top" wrapText="1"/>
    </xf>
    <xf numFmtId="0" fontId="13" fillId="0" borderId="0" xfId="0" applyFont="1" applyFill="1" applyAlignment="1">
      <alignment horizontal="right"/>
    </xf>
    <xf numFmtId="0" fontId="29" fillId="6" borderId="0" xfId="263" applyFont="1" applyFill="1" applyAlignment="1">
      <protection locked="0"/>
    </xf>
    <xf numFmtId="0" fontId="29" fillId="6" borderId="0" xfId="263" applyFont="1" applyFill="1" applyAlignment="1">
      <alignment horizontal="left"/>
      <protection locked="0"/>
    </xf>
    <xf numFmtId="0" fontId="29" fillId="6" borderId="0" xfId="263" applyFont="1" applyFill="1">
      <protection locked="0"/>
    </xf>
    <xf numFmtId="0" fontId="15" fillId="6" borderId="0" xfId="263" applyNumberFormat="1" applyFont="1" applyFill="1">
      <protection locked="0"/>
    </xf>
    <xf numFmtId="0" fontId="15" fillId="6" borderId="0" xfId="263" applyFont="1" applyFill="1" applyAlignment="1">
      <alignment horizontal="center" vertical="center"/>
      <protection locked="0"/>
    </xf>
    <xf numFmtId="0" fontId="32" fillId="6" borderId="0" xfId="245" applyFont="1" applyFill="1" applyAlignment="1" applyProtection="1">
      <alignment horizontal="left" vertical="center" wrapText="1"/>
      <protection locked="0"/>
    </xf>
    <xf numFmtId="0" fontId="10" fillId="9" borderId="0" xfId="263" applyFont="1" applyFill="1" applyBorder="1" applyAlignment="1">
      <alignment horizontal="left"/>
      <protection locked="0"/>
    </xf>
    <xf numFmtId="0" fontId="29" fillId="9" borderId="0" xfId="263" applyFont="1" applyFill="1" applyAlignment="1">
      <alignment vertical="center" wrapText="1"/>
      <protection locked="0"/>
    </xf>
    <xf numFmtId="0" fontId="10" fillId="0" borderId="0" xfId="263" applyNumberFormat="1" applyFont="1" applyAlignment="1">
      <protection locked="0"/>
    </xf>
    <xf numFmtId="0" fontId="10" fillId="9" borderId="0" xfId="264" applyNumberFormat="1" applyFont="1" applyFill="1" applyAlignment="1">
      <alignment horizontal="left"/>
      <protection locked="0"/>
    </xf>
    <xf numFmtId="0" fontId="37" fillId="6" borderId="0" xfId="266" applyFont="1" applyFill="1" applyAlignment="1">
      <alignment vertical="top" wrapText="1"/>
    </xf>
    <xf numFmtId="0" fontId="10" fillId="0" borderId="0" xfId="263" applyNumberFormat="1" applyFont="1" applyAlignment="1">
      <alignment horizontal="right" wrapText="1"/>
      <protection locked="0"/>
    </xf>
    <xf numFmtId="0" fontId="11" fillId="0" borderId="0" xfId="263" applyNumberFormat="1" applyFont="1" applyFill="1" applyBorder="1" applyAlignment="1">
      <alignment horizontal="center" vertical="center" wrapText="1"/>
      <protection locked="0"/>
    </xf>
    <xf numFmtId="0" fontId="0" fillId="0" borderId="9" xfId="0" applyBorder="1"/>
    <xf numFmtId="0" fontId="0" fillId="0" borderId="17" xfId="0" applyBorder="1"/>
    <xf numFmtId="0" fontId="12" fillId="0" borderId="0" xfId="0" applyFont="1" applyAlignment="1">
      <alignment horizontal="right" vertical="center"/>
    </xf>
    <xf numFmtId="0" fontId="50" fillId="0" borderId="0" xfId="0" applyFont="1"/>
    <xf numFmtId="0" fontId="12" fillId="0" borderId="0" xfId="0" applyFont="1" applyAlignment="1">
      <alignment vertical="center"/>
    </xf>
    <xf numFmtId="0" fontId="12" fillId="0" borderId="0" xfId="0" applyFont="1" applyAlignment="1">
      <alignment horizontal="left" vertical="center"/>
    </xf>
    <xf numFmtId="0" fontId="12" fillId="9" borderId="0" xfId="0" applyFont="1" applyFill="1" applyAlignment="1">
      <alignment vertical="center"/>
    </xf>
    <xf numFmtId="0" fontId="0" fillId="9" borderId="0" xfId="0" applyFill="1"/>
    <xf numFmtId="0" fontId="34" fillId="9" borderId="0" xfId="0" applyFont="1" applyFill="1" applyAlignment="1">
      <alignment vertical="center"/>
    </xf>
    <xf numFmtId="0" fontId="19" fillId="9" borderId="0" xfId="0" applyFont="1" applyFill="1" applyAlignment="1">
      <alignment horizontal="left" vertical="center"/>
    </xf>
    <xf numFmtId="0" fontId="34" fillId="9" borderId="0" xfId="0" applyFont="1" applyFill="1" applyAlignment="1">
      <alignment horizontal="left" vertical="center"/>
    </xf>
    <xf numFmtId="0" fontId="15" fillId="9" borderId="0" xfId="0" applyFont="1" applyFill="1" applyAlignment="1">
      <alignment vertical="center"/>
    </xf>
    <xf numFmtId="0" fontId="34" fillId="0" borderId="0" xfId="0" applyFont="1" applyAlignment="1">
      <alignment vertical="center"/>
    </xf>
    <xf numFmtId="0" fontId="3" fillId="0" borderId="0" xfId="0" applyFont="1" applyAlignment="1">
      <alignment horizontal="center"/>
    </xf>
    <xf numFmtId="0" fontId="0" fillId="0" borderId="0" xfId="0" applyAlignment="1">
      <alignment horizontal="center"/>
    </xf>
    <xf numFmtId="0" fontId="40" fillId="0" borderId="0" xfId="0" applyFont="1" applyAlignment="1">
      <alignment horizontal="center" vertical="top"/>
    </xf>
    <xf numFmtId="0" fontId="15" fillId="9" borderId="14" xfId="0" applyFont="1" applyFill="1" applyBorder="1" applyAlignment="1">
      <alignment horizontal="center" vertical="center" wrapText="1"/>
    </xf>
    <xf numFmtId="0" fontId="42" fillId="9" borderId="21" xfId="0" applyFont="1" applyFill="1" applyBorder="1" applyAlignment="1">
      <alignment horizontal="center" vertical="center" wrapText="1"/>
    </xf>
    <xf numFmtId="0" fontId="0" fillId="0" borderId="13" xfId="0" applyBorder="1"/>
    <xf numFmtId="0" fontId="15" fillId="9" borderId="14" xfId="0" applyFont="1" applyFill="1" applyBorder="1" applyAlignment="1">
      <alignment vertical="center" wrapText="1"/>
    </xf>
    <xf numFmtId="0" fontId="0" fillId="0" borderId="0" xfId="0" applyAlignment="1">
      <alignment horizontal="right"/>
    </xf>
    <xf numFmtId="0" fontId="0" fillId="0" borderId="0" xfId="0" applyBorder="1"/>
    <xf numFmtId="0" fontId="12" fillId="0" borderId="0" xfId="254" applyFont="1" applyAlignment="1">
      <alignment horizontal="center" wrapText="1"/>
    </xf>
    <xf numFmtId="0" fontId="12" fillId="0" borderId="0" xfId="254" applyFont="1" applyAlignment="1">
      <alignment wrapText="1"/>
    </xf>
    <xf numFmtId="0" fontId="12" fillId="0" borderId="0" xfId="254" applyFont="1" applyAlignment="1">
      <alignment horizontal="left" vertical="center" wrapText="1"/>
    </xf>
    <xf numFmtId="0" fontId="11" fillId="0" borderId="0" xfId="254" applyFont="1" applyAlignment="1">
      <alignment horizontal="left" wrapText="1"/>
    </xf>
    <xf numFmtId="0" fontId="11" fillId="7" borderId="22" xfId="254" applyFont="1" applyFill="1" applyBorder="1" applyAlignment="1">
      <alignment horizontal="center" vertical="center" wrapText="1"/>
    </xf>
    <xf numFmtId="0" fontId="11" fillId="7" borderId="14" xfId="254" applyFont="1" applyFill="1" applyBorder="1" applyAlignment="1">
      <alignment horizontal="center" vertical="center" wrapText="1"/>
    </xf>
    <xf numFmtId="0" fontId="11" fillId="8" borderId="14" xfId="267" applyNumberFormat="1" applyFont="1" applyFill="1" applyBorder="1" applyAlignment="1" applyProtection="1">
      <alignment horizontal="center" vertical="center" wrapText="1"/>
      <protection locked="0"/>
    </xf>
    <xf numFmtId="0" fontId="11" fillId="0" borderId="0" xfId="254" applyFont="1" applyAlignment="1">
      <alignment wrapText="1"/>
    </xf>
    <xf numFmtId="0" fontId="12" fillId="0" borderId="14" xfId="267" applyNumberFormat="1" applyFont="1" applyFill="1" applyBorder="1" applyAlignment="1" applyProtection="1">
      <alignment horizontal="center" vertical="center" wrapText="1"/>
      <protection locked="0"/>
    </xf>
    <xf numFmtId="0" fontId="12" fillId="0" borderId="0" xfId="254" applyFont="1" applyFill="1" applyAlignment="1">
      <alignment wrapText="1"/>
    </xf>
    <xf numFmtId="0" fontId="12" fillId="0" borderId="0" xfId="254" applyFont="1" applyAlignment="1">
      <alignment horizontal="center" vertical="center" wrapText="1"/>
    </xf>
    <xf numFmtId="0" fontId="51" fillId="0" borderId="0" xfId="0" applyFont="1"/>
    <xf numFmtId="0" fontId="42" fillId="9" borderId="25" xfId="0" applyFont="1" applyFill="1" applyBorder="1" applyAlignment="1">
      <alignment horizontal="center" vertical="center" wrapText="1"/>
    </xf>
    <xf numFmtId="0" fontId="15" fillId="9" borderId="26" xfId="0" applyFont="1" applyFill="1" applyBorder="1" applyAlignment="1">
      <alignment horizontal="center" vertical="center" wrapText="1"/>
    </xf>
    <xf numFmtId="0" fontId="15" fillId="9" borderId="27" xfId="0" applyFont="1" applyFill="1" applyBorder="1" applyAlignment="1">
      <alignment horizontal="center" vertical="center" wrapText="1"/>
    </xf>
    <xf numFmtId="0" fontId="0" fillId="0" borderId="28" xfId="0" applyBorder="1"/>
    <xf numFmtId="0" fontId="19" fillId="9" borderId="29" xfId="0" applyFont="1" applyFill="1" applyBorder="1" applyAlignment="1">
      <alignment horizontal="left" vertical="center" wrapText="1"/>
    </xf>
    <xf numFmtId="0" fontId="15" fillId="9" borderId="29" xfId="0" applyFont="1" applyFill="1" applyBorder="1" applyAlignment="1">
      <alignment vertical="center" wrapText="1"/>
    </xf>
    <xf numFmtId="0" fontId="15" fillId="9" borderId="29" xfId="0" applyFont="1" applyFill="1" applyBorder="1" applyAlignment="1">
      <alignment horizontal="center" vertical="center" wrapText="1"/>
    </xf>
    <xf numFmtId="0" fontId="15" fillId="9" borderId="30" xfId="0" applyFont="1" applyFill="1" applyBorder="1" applyAlignment="1">
      <alignment horizontal="center" vertical="center" wrapText="1"/>
    </xf>
    <xf numFmtId="0" fontId="15" fillId="9" borderId="10" xfId="0" applyFont="1" applyFill="1" applyBorder="1" applyAlignment="1">
      <alignment vertical="center" wrapText="1"/>
    </xf>
    <xf numFmtId="0" fontId="15" fillId="9" borderId="10" xfId="0" applyFont="1" applyFill="1" applyBorder="1" applyAlignment="1">
      <alignment horizontal="center" vertical="center" wrapText="1"/>
    </xf>
    <xf numFmtId="0" fontId="15" fillId="9" borderId="31" xfId="0" applyFont="1" applyFill="1" applyBorder="1" applyAlignment="1">
      <alignment horizontal="center" vertical="center" wrapText="1"/>
    </xf>
    <xf numFmtId="0" fontId="15" fillId="9" borderId="18" xfId="0" applyFont="1" applyFill="1" applyBorder="1" applyAlignment="1">
      <alignment vertical="center" wrapText="1"/>
    </xf>
    <xf numFmtId="0" fontId="15" fillId="9" borderId="18" xfId="0" applyFont="1" applyFill="1" applyBorder="1" applyAlignment="1">
      <alignment horizontal="center" vertical="center" wrapText="1"/>
    </xf>
    <xf numFmtId="0" fontId="15" fillId="9" borderId="32" xfId="0" applyFont="1" applyFill="1" applyBorder="1" applyAlignment="1">
      <alignment horizontal="center" vertical="center" wrapText="1"/>
    </xf>
    <xf numFmtId="0" fontId="52" fillId="9" borderId="33" xfId="263" applyFont="1" applyFill="1" applyBorder="1" applyAlignment="1">
      <alignment horizontal="left" vertical="center"/>
      <protection locked="0"/>
    </xf>
    <xf numFmtId="0" fontId="43" fillId="0" borderId="14" xfId="0" applyFont="1" applyFill="1" applyBorder="1" applyAlignment="1">
      <alignment horizontal="center" vertical="center" wrapText="1"/>
    </xf>
    <xf numFmtId="0" fontId="12" fillId="0" borderId="0" xfId="0" applyFont="1" applyAlignment="1">
      <alignment wrapText="1"/>
    </xf>
    <xf numFmtId="0" fontId="54" fillId="0" borderId="0" xfId="0" applyFont="1" applyAlignment="1">
      <alignment horizontal="right"/>
    </xf>
    <xf numFmtId="0" fontId="53" fillId="0" borderId="0" xfId="254" applyFont="1" applyAlignment="1">
      <alignment horizontal="right"/>
    </xf>
    <xf numFmtId="0" fontId="32" fillId="9" borderId="0" xfId="245" applyFont="1" applyFill="1" applyAlignment="1" applyProtection="1">
      <alignment horizontal="left" vertical="center" wrapText="1"/>
      <protection locked="0"/>
    </xf>
    <xf numFmtId="0" fontId="14" fillId="0" borderId="0" xfId="263" applyFont="1" applyFill="1">
      <protection locked="0"/>
    </xf>
    <xf numFmtId="0" fontId="14" fillId="0" borderId="0" xfId="263" applyNumberFormat="1" applyFont="1" applyFill="1">
      <protection locked="0"/>
    </xf>
    <xf numFmtId="0" fontId="12" fillId="9" borderId="0" xfId="0" applyFont="1" applyFill="1" applyAlignment="1">
      <alignment horizontal="right" vertical="center"/>
    </xf>
    <xf numFmtId="0" fontId="14" fillId="0" borderId="0" xfId="0" applyFont="1" applyFill="1" applyAlignment="1">
      <alignment wrapText="1"/>
    </xf>
    <xf numFmtId="0" fontId="14" fillId="9" borderId="0" xfId="264" applyNumberFormat="1" applyFont="1" applyFill="1" applyAlignment="1">
      <alignment horizontal="right"/>
      <protection locked="0"/>
    </xf>
    <xf numFmtId="0" fontId="14" fillId="0" borderId="0" xfId="0" applyFont="1" applyFill="1" applyAlignment="1">
      <alignment horizontal="left" readingOrder="2"/>
    </xf>
    <xf numFmtId="0" fontId="44" fillId="0" borderId="0" xfId="0" applyFont="1" applyFill="1" applyAlignment="1">
      <alignment horizontal="left" readingOrder="2"/>
    </xf>
    <xf numFmtId="0" fontId="29" fillId="9" borderId="0" xfId="263" applyFont="1" applyFill="1" applyAlignment="1">
      <alignment horizontal="left" vertical="center" wrapText="1"/>
      <protection locked="0"/>
    </xf>
    <xf numFmtId="0" fontId="45" fillId="0" borderId="0" xfId="0" applyFont="1" applyAlignment="1">
      <alignment horizontal="right"/>
    </xf>
    <xf numFmtId="49" fontId="43" fillId="0" borderId="14" xfId="267" applyNumberFormat="1" applyFont="1" applyFill="1" applyBorder="1" applyAlignment="1" applyProtection="1">
      <alignment horizontal="center" vertical="center" wrapText="1"/>
      <protection locked="0"/>
    </xf>
    <xf numFmtId="4" fontId="12" fillId="9" borderId="14" xfId="254" applyNumberFormat="1" applyFont="1" applyFill="1" applyBorder="1" applyAlignment="1">
      <alignment horizontal="center" vertical="center" wrapText="1"/>
    </xf>
    <xf numFmtId="4" fontId="11" fillId="10" borderId="14" xfId="254" applyNumberFormat="1" applyFont="1" applyFill="1" applyBorder="1" applyAlignment="1">
      <alignment horizontal="center" vertical="center" wrapText="1"/>
    </xf>
    <xf numFmtId="0" fontId="11" fillId="10" borderId="5" xfId="254" applyFont="1" applyFill="1" applyBorder="1" applyAlignment="1">
      <alignment horizontal="center" vertical="center" wrapText="1"/>
    </xf>
    <xf numFmtId="0" fontId="19" fillId="9" borderId="14" xfId="0" applyFont="1" applyFill="1" applyBorder="1" applyAlignment="1">
      <alignment horizontal="left" vertical="center" wrapText="1"/>
    </xf>
    <xf numFmtId="0" fontId="42" fillId="9" borderId="23" xfId="0" applyFont="1" applyFill="1" applyBorder="1" applyAlignment="1">
      <alignment horizontal="center" vertical="center" wrapText="1"/>
    </xf>
    <xf numFmtId="0" fontId="42" fillId="9" borderId="10" xfId="0" applyFont="1" applyFill="1" applyBorder="1" applyAlignment="1">
      <alignment horizontal="left" vertical="center" wrapText="1"/>
    </xf>
    <xf numFmtId="0" fontId="19" fillId="9" borderId="18" xfId="0" applyFont="1" applyFill="1" applyBorder="1" applyAlignment="1">
      <alignment horizontal="left" vertical="center" wrapText="1"/>
    </xf>
    <xf numFmtId="3" fontId="43" fillId="0" borderId="14" xfId="267" applyNumberFormat="1" applyFont="1" applyFill="1" applyBorder="1" applyAlignment="1" applyProtection="1">
      <alignment horizontal="center" vertical="center" wrapText="1"/>
      <protection locked="0"/>
    </xf>
    <xf numFmtId="3" fontId="12" fillId="0" borderId="14" xfId="267" applyNumberFormat="1" applyFont="1" applyFill="1" applyBorder="1" applyAlignment="1" applyProtection="1">
      <alignment horizontal="center" vertical="center" wrapText="1"/>
      <protection locked="0"/>
    </xf>
    <xf numFmtId="0" fontId="42" fillId="9" borderId="23" xfId="0" applyFont="1" applyFill="1" applyBorder="1" applyAlignment="1">
      <alignment horizontal="center" vertical="center" wrapText="1"/>
    </xf>
    <xf numFmtId="0" fontId="42" fillId="9" borderId="10" xfId="0" applyFont="1" applyFill="1" applyBorder="1" applyAlignment="1">
      <alignment horizontal="left" vertical="center" wrapText="1"/>
    </xf>
    <xf numFmtId="0" fontId="19" fillId="9" borderId="14" xfId="0" applyFont="1" applyFill="1" applyBorder="1" applyAlignment="1">
      <alignment horizontal="left" vertical="center" wrapText="1"/>
    </xf>
    <xf numFmtId="0" fontId="19" fillId="9" borderId="18" xfId="0" applyFont="1" applyFill="1" applyBorder="1" applyAlignment="1">
      <alignment horizontal="left" vertical="center" wrapText="1"/>
    </xf>
    <xf numFmtId="0" fontId="13" fillId="0" borderId="0" xfId="0" applyFont="1" applyFill="1" applyAlignment="1">
      <alignment horizontal="left" vertical="top" wrapText="1"/>
    </xf>
    <xf numFmtId="0" fontId="53" fillId="0" borderId="0" xfId="254" applyFont="1" applyAlignment="1">
      <alignment wrapText="1"/>
    </xf>
    <xf numFmtId="0" fontId="12" fillId="0" borderId="0" xfId="254" applyFont="1" applyAlignment="1"/>
    <xf numFmtId="0" fontId="51" fillId="0" borderId="0" xfId="0" applyFont="1" applyBorder="1" applyAlignment="1">
      <alignment vertical="top" wrapText="1"/>
    </xf>
    <xf numFmtId="0" fontId="51" fillId="0" borderId="0" xfId="0" applyFont="1" applyBorder="1" applyAlignment="1">
      <alignment horizontal="left" vertical="top" wrapText="1"/>
    </xf>
    <xf numFmtId="0" fontId="51" fillId="0" borderId="0" xfId="0" quotePrefix="1" applyFont="1" applyBorder="1" applyAlignment="1">
      <alignment horizontal="left" vertical="top" wrapText="1"/>
    </xf>
    <xf numFmtId="0" fontId="51" fillId="0" borderId="0" xfId="0" quotePrefix="1" applyFont="1" applyBorder="1" applyAlignment="1">
      <alignment vertical="top" wrapText="1"/>
    </xf>
    <xf numFmtId="0" fontId="12" fillId="0" borderId="0" xfId="254" quotePrefix="1" applyFont="1" applyAlignment="1">
      <alignment wrapText="1"/>
    </xf>
    <xf numFmtId="0" fontId="12" fillId="0" borderId="0" xfId="254" applyFont="1" applyAlignment="1">
      <alignment horizontal="left" wrapText="1"/>
    </xf>
    <xf numFmtId="0" fontId="19" fillId="9" borderId="14" xfId="0" applyFont="1" applyFill="1" applyBorder="1" applyAlignment="1">
      <alignment horizontal="left" vertical="center" wrapText="1"/>
    </xf>
    <xf numFmtId="0" fontId="19" fillId="9" borderId="18" xfId="0" applyFont="1" applyFill="1" applyBorder="1" applyAlignment="1">
      <alignment horizontal="left" vertical="center" wrapText="1"/>
    </xf>
    <xf numFmtId="0" fontId="42" fillId="9" borderId="23" xfId="0" applyFont="1" applyFill="1" applyBorder="1" applyAlignment="1">
      <alignment horizontal="center" vertical="center" wrapText="1"/>
    </xf>
    <xf numFmtId="0" fontId="42" fillId="9" borderId="10" xfId="0" applyFont="1" applyFill="1" applyBorder="1" applyAlignment="1">
      <alignment horizontal="left" vertical="center" wrapText="1"/>
    </xf>
    <xf numFmtId="0" fontId="51" fillId="0" borderId="14" xfId="0" applyFont="1" applyBorder="1" applyAlignment="1">
      <alignment vertical="top" wrapText="1"/>
    </xf>
    <xf numFmtId="0" fontId="51" fillId="0" borderId="14" xfId="0" quotePrefix="1" applyFont="1" applyBorder="1" applyAlignment="1">
      <alignment horizontal="left" vertical="top" wrapText="1"/>
    </xf>
    <xf numFmtId="0" fontId="51" fillId="0" borderId="14" xfId="0" applyFont="1" applyBorder="1" applyAlignment="1">
      <alignment horizontal="left" vertical="top" wrapText="1"/>
    </xf>
    <xf numFmtId="0" fontId="51" fillId="0" borderId="14" xfId="0" quotePrefix="1" applyFont="1" applyBorder="1" applyAlignment="1">
      <alignment vertical="top" wrapText="1"/>
    </xf>
    <xf numFmtId="0" fontId="12" fillId="0" borderId="14" xfId="254" quotePrefix="1" applyFont="1" applyBorder="1" applyAlignment="1">
      <alignment wrapText="1"/>
    </xf>
    <xf numFmtId="0" fontId="13" fillId="0" borderId="0" xfId="0" applyFont="1" applyFill="1" applyAlignment="1">
      <alignment horizontal="justify" wrapText="1"/>
    </xf>
    <xf numFmtId="0" fontId="13" fillId="0" borderId="0" xfId="0" applyFont="1" applyFill="1" applyAlignment="1">
      <alignment vertical="top" wrapText="1"/>
    </xf>
    <xf numFmtId="0" fontId="15" fillId="9" borderId="8" xfId="0" applyFont="1" applyFill="1" applyBorder="1" applyAlignment="1">
      <alignment horizontal="center" vertical="center" wrapText="1"/>
    </xf>
    <xf numFmtId="0" fontId="15" fillId="9" borderId="12"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5" fillId="9" borderId="44" xfId="0" applyFont="1" applyFill="1" applyBorder="1" applyAlignment="1">
      <alignment horizontal="center" vertical="center" wrapText="1"/>
    </xf>
    <xf numFmtId="0" fontId="37" fillId="6" borderId="0" xfId="266" applyFont="1" applyFill="1" applyAlignment="1">
      <alignment horizontal="right" vertical="top" wrapText="1"/>
    </xf>
    <xf numFmtId="0" fontId="11" fillId="10" borderId="5" xfId="254" applyFont="1" applyFill="1" applyBorder="1" applyAlignment="1">
      <alignment horizontal="center" vertical="center" wrapText="1"/>
    </xf>
    <xf numFmtId="0" fontId="13" fillId="9" borderId="0" xfId="0" applyFont="1" applyFill="1" applyAlignment="1">
      <alignment vertical="top" wrapText="1"/>
    </xf>
    <xf numFmtId="0" fontId="13" fillId="9" borderId="0" xfId="0" applyFont="1" applyFill="1" applyAlignment="1">
      <alignment horizontal="justify" vertical="top" wrapText="1"/>
    </xf>
    <xf numFmtId="0" fontId="51" fillId="9" borderId="0" xfId="0" applyNumberFormat="1" applyFont="1" applyFill="1" applyAlignment="1">
      <alignment horizontal="left" wrapText="1"/>
    </xf>
    <xf numFmtId="49" fontId="51" fillId="9" borderId="0" xfId="0" applyNumberFormat="1" applyFont="1" applyFill="1" applyAlignment="1">
      <alignment horizontal="justify"/>
    </xf>
    <xf numFmtId="0" fontId="12" fillId="9" borderId="0" xfId="0" applyNumberFormat="1" applyFont="1" applyFill="1" applyAlignment="1">
      <alignment horizontal="left" vertical="center" wrapText="1"/>
    </xf>
    <xf numFmtId="49" fontId="51" fillId="0" borderId="14" xfId="0" applyNumberFormat="1" applyFont="1" applyBorder="1" applyAlignment="1">
      <alignment vertical="top" wrapText="1"/>
    </xf>
    <xf numFmtId="0" fontId="13" fillId="9" borderId="0" xfId="0" applyFont="1" applyFill="1" applyAlignment="1">
      <alignment horizontal="justify" wrapText="1"/>
    </xf>
    <xf numFmtId="0" fontId="32" fillId="9" borderId="0" xfId="245" applyFont="1" applyFill="1" applyAlignment="1" applyProtection="1">
      <alignment horizontal="left" vertical="center" wrapText="1"/>
      <protection locked="0"/>
    </xf>
    <xf numFmtId="0" fontId="14" fillId="9" borderId="0" xfId="264" applyNumberFormat="1" applyFont="1" applyFill="1" applyAlignment="1">
      <alignment horizontal="right"/>
      <protection locked="0"/>
    </xf>
    <xf numFmtId="0" fontId="10" fillId="0" borderId="0" xfId="263" applyFont="1" applyFill="1" applyAlignment="1">
      <alignment horizontal="right"/>
      <protection locked="0"/>
    </xf>
    <xf numFmtId="0" fontId="25" fillId="6" borderId="42" xfId="263" applyNumberFormat="1" applyFont="1" applyFill="1" applyBorder="1" applyAlignment="1">
      <alignment horizontal="center" vertical="center" wrapText="1"/>
      <protection locked="0"/>
    </xf>
    <xf numFmtId="0" fontId="25" fillId="6" borderId="43" xfId="263" applyNumberFormat="1" applyFont="1" applyFill="1" applyBorder="1" applyAlignment="1">
      <alignment horizontal="center" vertical="center" wrapText="1"/>
      <protection locked="0"/>
    </xf>
    <xf numFmtId="0" fontId="25" fillId="6" borderId="25" xfId="263" applyNumberFormat="1" applyFont="1" applyFill="1" applyBorder="1" applyAlignment="1">
      <alignment horizontal="center" vertical="center" wrapText="1"/>
      <protection locked="0"/>
    </xf>
    <xf numFmtId="0" fontId="52" fillId="6" borderId="33" xfId="263" applyFont="1" applyFill="1" applyBorder="1" applyAlignment="1">
      <alignment horizontal="left" vertical="center" wrapText="1"/>
      <protection locked="0"/>
    </xf>
    <xf numFmtId="0" fontId="14" fillId="6" borderId="0" xfId="263" applyFont="1" applyFill="1" applyAlignment="1">
      <alignment horizontal="left" vertical="center" wrapText="1"/>
      <protection locked="0"/>
    </xf>
    <xf numFmtId="0" fontId="12" fillId="0" borderId="0" xfId="0" applyFont="1" applyAlignment="1">
      <alignment horizontal="left" wrapText="1"/>
    </xf>
    <xf numFmtId="0" fontId="12" fillId="0" borderId="0" xfId="254" applyFont="1" applyAlignment="1">
      <alignment horizontal="center"/>
    </xf>
    <xf numFmtId="0" fontId="11" fillId="0" borderId="0" xfId="254" applyFont="1" applyAlignment="1">
      <alignment horizontal="center" wrapText="1"/>
    </xf>
    <xf numFmtId="0" fontId="12" fillId="0" borderId="34" xfId="0" applyFont="1" applyBorder="1" applyAlignment="1">
      <alignment horizontal="left"/>
    </xf>
    <xf numFmtId="0" fontId="11" fillId="10" borderId="4" xfId="254" applyFont="1" applyFill="1" applyBorder="1" applyAlignment="1">
      <alignment horizontal="center" vertical="center" wrapText="1"/>
    </xf>
    <xf numFmtId="0" fontId="11" fillId="10" borderId="35" xfId="254" applyFont="1" applyFill="1" applyBorder="1" applyAlignment="1">
      <alignment horizontal="center" vertical="center" wrapText="1"/>
    </xf>
    <xf numFmtId="0" fontId="11" fillId="10" borderId="5" xfId="254" applyFont="1" applyFill="1" applyBorder="1" applyAlignment="1">
      <alignment horizontal="center" vertical="center" wrapText="1"/>
    </xf>
    <xf numFmtId="0" fontId="53" fillId="0" borderId="0" xfId="254" applyFont="1" applyAlignment="1">
      <alignment horizontal="right" wrapText="1"/>
    </xf>
    <xf numFmtId="0" fontId="11" fillId="0" borderId="22" xfId="0" applyFont="1" applyBorder="1" applyAlignment="1">
      <alignment horizontal="center" vertical="center" wrapText="1"/>
    </xf>
    <xf numFmtId="0" fontId="11" fillId="0" borderId="2" xfId="0" applyFont="1" applyBorder="1" applyAlignment="1">
      <alignment horizontal="center" vertical="center" wrapText="1"/>
    </xf>
    <xf numFmtId="0" fontId="11" fillId="7" borderId="4" xfId="254" applyFont="1" applyFill="1" applyBorder="1" applyAlignment="1">
      <alignment horizontal="center" vertical="center" wrapText="1"/>
    </xf>
    <xf numFmtId="0" fontId="11" fillId="7" borderId="5" xfId="254" applyFont="1" applyFill="1" applyBorder="1" applyAlignment="1">
      <alignment horizontal="center" vertical="center" wrapText="1"/>
    </xf>
    <xf numFmtId="0" fontId="11" fillId="8" borderId="4" xfId="267" applyNumberFormat="1" applyFont="1" applyFill="1" applyBorder="1" applyAlignment="1" applyProtection="1">
      <alignment horizontal="center" vertical="center" wrapText="1"/>
      <protection locked="0"/>
    </xf>
    <xf numFmtId="0" fontId="11" fillId="8" borderId="35" xfId="267" applyNumberFormat="1" applyFont="1" applyFill="1" applyBorder="1" applyAlignment="1" applyProtection="1">
      <alignment horizontal="center" vertical="center" wrapText="1"/>
      <protection locked="0"/>
    </xf>
    <xf numFmtId="0" fontId="11" fillId="8" borderId="5" xfId="267" applyNumberFormat="1" applyFont="1" applyFill="1" applyBorder="1" applyAlignment="1" applyProtection="1">
      <alignment horizontal="center" vertical="center" wrapText="1"/>
      <protection locked="0"/>
    </xf>
    <xf numFmtId="0" fontId="11" fillId="11" borderId="4" xfId="267" applyNumberFormat="1" applyFont="1" applyFill="1" applyBorder="1" applyAlignment="1" applyProtection="1">
      <alignment horizontal="center" vertical="center" wrapText="1"/>
      <protection locked="0"/>
    </xf>
    <xf numFmtId="0" fontId="11" fillId="11" borderId="35" xfId="267" applyNumberFormat="1" applyFont="1" applyFill="1" applyBorder="1" applyAlignment="1" applyProtection="1">
      <alignment horizontal="center" vertical="center" wrapText="1"/>
      <protection locked="0"/>
    </xf>
    <xf numFmtId="0" fontId="11" fillId="11" borderId="5" xfId="267" applyNumberFormat="1" applyFont="1" applyFill="1" applyBorder="1" applyAlignment="1" applyProtection="1">
      <alignment horizontal="center" vertical="center" wrapText="1"/>
      <protection locked="0"/>
    </xf>
    <xf numFmtId="0" fontId="19" fillId="9" borderId="14" xfId="0" applyFont="1" applyFill="1" applyBorder="1" applyAlignment="1">
      <alignment horizontal="left" vertical="center" wrapText="1"/>
    </xf>
    <xf numFmtId="0" fontId="19" fillId="9" borderId="18" xfId="0" applyFont="1" applyFill="1" applyBorder="1" applyAlignment="1">
      <alignment horizontal="left" vertical="center" wrapText="1"/>
    </xf>
    <xf numFmtId="0" fontId="36" fillId="9" borderId="29" xfId="0" applyFont="1" applyFill="1" applyBorder="1" applyAlignment="1">
      <alignment horizontal="left" vertical="center" wrapText="1"/>
    </xf>
    <xf numFmtId="0" fontId="34" fillId="9" borderId="0" xfId="0" applyFont="1" applyFill="1" applyAlignment="1">
      <alignment horizontal="left" vertical="center" wrapText="1"/>
    </xf>
    <xf numFmtId="0" fontId="34" fillId="9" borderId="0" xfId="0" applyFont="1" applyFill="1" applyAlignment="1">
      <alignment horizontal="left" vertical="center"/>
    </xf>
    <xf numFmtId="0" fontId="54" fillId="0" borderId="0" xfId="0" applyFont="1" applyAlignment="1">
      <alignment horizontal="right"/>
    </xf>
    <xf numFmtId="0" fontId="19" fillId="9" borderId="0" xfId="0" applyFont="1" applyFill="1" applyAlignment="1">
      <alignment horizontal="left" vertical="center"/>
    </xf>
    <xf numFmtId="0" fontId="15" fillId="9" borderId="0" xfId="0" applyFont="1" applyFill="1" applyAlignment="1">
      <alignment horizontal="left" vertical="center"/>
    </xf>
    <xf numFmtId="0" fontId="11" fillId="0" borderId="0" xfId="0" applyFont="1" applyAlignment="1">
      <alignment horizontal="center" vertical="center"/>
    </xf>
    <xf numFmtId="0" fontId="12" fillId="0" borderId="0" xfId="0" applyFont="1" applyAlignment="1">
      <alignment vertical="center"/>
    </xf>
    <xf numFmtId="0" fontId="12" fillId="0" borderId="0" xfId="0" applyFont="1" applyAlignment="1">
      <alignment horizontal="left" vertical="center"/>
    </xf>
    <xf numFmtId="0" fontId="12" fillId="0" borderId="0" xfId="0" applyFont="1" applyAlignment="1">
      <alignment horizontal="center" vertical="center" wrapText="1"/>
    </xf>
    <xf numFmtId="0" fontId="41" fillId="0" borderId="0" xfId="0" applyFont="1" applyAlignment="1">
      <alignment horizontal="center" vertical="center"/>
    </xf>
    <xf numFmtId="0" fontId="36" fillId="9" borderId="21" xfId="0" applyFont="1" applyFill="1" applyBorder="1" applyAlignment="1">
      <alignment horizontal="center" vertical="center" wrapText="1"/>
    </xf>
    <xf numFmtId="0" fontId="36" fillId="9" borderId="23" xfId="0" applyFont="1" applyFill="1" applyBorder="1" applyAlignment="1">
      <alignment horizontal="center" vertical="center" wrapText="1"/>
    </xf>
    <xf numFmtId="0" fontId="36" fillId="9" borderId="29" xfId="0" applyFont="1" applyFill="1" applyBorder="1" applyAlignment="1">
      <alignment horizontal="center" vertical="center" wrapText="1"/>
    </xf>
    <xf numFmtId="0" fontId="36" fillId="9" borderId="24" xfId="0" applyFont="1" applyFill="1" applyBorder="1" applyAlignment="1">
      <alignment horizontal="center" vertical="center" wrapText="1"/>
    </xf>
    <xf numFmtId="0" fontId="42" fillId="9" borderId="23" xfId="0" applyFont="1" applyFill="1" applyBorder="1" applyAlignment="1">
      <alignment horizontal="center" vertical="center" wrapText="1"/>
    </xf>
    <xf numFmtId="0" fontId="42" fillId="9" borderId="10" xfId="0" applyFont="1" applyFill="1" applyBorder="1" applyAlignment="1">
      <alignment horizontal="left" vertical="center" wrapText="1"/>
    </xf>
    <xf numFmtId="0" fontId="39" fillId="0" borderId="0" xfId="0" applyFont="1" applyAlignment="1">
      <alignment horizontal="center" vertical="center" wrapText="1"/>
    </xf>
    <xf numFmtId="0" fontId="19" fillId="0" borderId="0" xfId="0" applyFont="1" applyAlignment="1">
      <alignment horizontal="left" vertical="center"/>
    </xf>
    <xf numFmtId="0" fontId="34" fillId="0" borderId="0" xfId="0" applyFont="1" applyAlignment="1">
      <alignment horizontal="left" vertical="center"/>
    </xf>
    <xf numFmtId="0" fontId="12" fillId="0" borderId="0" xfId="0" applyFont="1" applyAlignment="1">
      <alignment horizontal="left" vertical="center" wrapText="1"/>
    </xf>
    <xf numFmtId="0" fontId="11" fillId="0" borderId="39" xfId="0" applyFont="1" applyBorder="1" applyAlignment="1">
      <alignment horizontal="center"/>
    </xf>
    <xf numFmtId="0" fontId="38" fillId="0" borderId="0" xfId="0" applyFont="1" applyAlignment="1">
      <alignment horizontal="left" wrapText="1"/>
    </xf>
    <xf numFmtId="0" fontId="12" fillId="9" borderId="0" xfId="0" applyFont="1" applyFill="1" applyAlignment="1">
      <alignment horizontal="left" vertical="center" wrapText="1"/>
    </xf>
    <xf numFmtId="0" fontId="36" fillId="9" borderId="36" xfId="0" applyFont="1" applyFill="1" applyBorder="1" applyAlignment="1">
      <alignment horizontal="center" vertical="center" wrapText="1"/>
    </xf>
    <xf numFmtId="0" fontId="36" fillId="9" borderId="37" xfId="0" applyFont="1" applyFill="1" applyBorder="1" applyAlignment="1">
      <alignment horizontal="center" vertical="center" wrapText="1"/>
    </xf>
    <xf numFmtId="0" fontId="36" fillId="9" borderId="38" xfId="0" applyFont="1" applyFill="1" applyBorder="1" applyAlignment="1">
      <alignment horizontal="center" vertical="center" wrapText="1"/>
    </xf>
    <xf numFmtId="3" fontId="17" fillId="0" borderId="40" xfId="265" applyNumberFormat="1" applyFont="1" applyFill="1" applyBorder="1" applyAlignment="1" applyProtection="1">
      <alignment horizontal="center" vertical="center" wrapText="1"/>
    </xf>
    <xf numFmtId="3" fontId="17" fillId="0" borderId="41" xfId="265" applyNumberFormat="1" applyFont="1" applyFill="1" applyBorder="1" applyAlignment="1" applyProtection="1">
      <alignment horizontal="center" vertical="center" wrapText="1"/>
    </xf>
  </cellXfs>
  <cellStyles count="280">
    <cellStyle name=" 1" xfId="1"/>
    <cellStyle name="_041 капвложения РМ февраль 2003" xfId="2"/>
    <cellStyle name="_041022 Шаблон по плану 2005 года" xfId="3"/>
    <cellStyle name="_151 СЛК ЛЮ-3" xfId="4"/>
    <cellStyle name="_170 млн." xfId="5"/>
    <cellStyle name="_2004-2010 Ноглинск.ф-л правка п.4.2" xfId="6"/>
    <cellStyle name="_2008 02 07_ВН(1пг-2008) Ан спр - Клапан-отсекатели 25 к-в" xfId="7"/>
    <cellStyle name="_2008г ШГН вскрытие цены 3-е предложение" xfId="8"/>
    <cellStyle name="_28.01.08Программа ЮНГ к договору  с 1,07" xfId="9"/>
    <cellStyle name="_29 06  Ожид объем 2полугод" xfId="10"/>
    <cellStyle name="_sbros2" xfId="11"/>
    <cellStyle name="_Аналитическая записка адсорбционная азотная установка" xfId="12"/>
    <cellStyle name="_Аналитическая справка № 24-А  доп  к лот №17 от 26 12 07 г " xfId="13"/>
    <cellStyle name="_Аналитическая справка №10383 ПЛНС куст №283 " xfId="14"/>
    <cellStyle name="_Аналитическая справка по АУ (2)" xfId="15"/>
    <cellStyle name="_Аналитическая справка УНС №15043 от 14 05 08 Лабораторное оборудование" xfId="16"/>
    <cellStyle name="_АРЕНДА 2008 г" xfId="17"/>
    <cellStyle name="_АС Соединительные детали Ванкорнефть №49 от 20 03 08 по лоту 36" xfId="18"/>
    <cellStyle name="_Базовый компл  2008-12.12." xfId="19"/>
    <cellStyle name="_БП 2007-2011 в Москву 30.10" xfId="20"/>
    <cellStyle name="_БРИГАДЫ 2007-08" xfId="21"/>
    <cellStyle name="_бурение на 337 скв. 21.04.04 (к защите 23.04.04)" xfId="22"/>
    <cellStyle name="_Бюджет 03" xfId="23"/>
    <cellStyle name="_Бюджет 04" xfId="24"/>
    <cellStyle name="_БЮДЖЕТ на 2008 год от11.02.08" xfId="25"/>
    <cellStyle name="_БЮДЖЕТ на 2008 год от11.02.08_Индексация МКРС" xfId="26"/>
    <cellStyle name="_БЮДЖЕТ на 2008 год от11.02.08_Книга1" xfId="27"/>
    <cellStyle name="_БЮДЖЕТ на 2008 год от11.02.08_Книга1_Индексация МКРС" xfId="28"/>
    <cellStyle name="_БЮДЖЕТ на 2008 год от11.02.08_Тарифы МКРС 2008 с февр." xfId="29"/>
    <cellStyle name="_БЮДЖЕТ на 2008 год от11.02.08_Тарифы МКРС 2008 с февр._Индексация МКРС" xfId="30"/>
    <cellStyle name="_БЮДЖЕТ на 2008 год от11.02.08_Тарифы МКРС 2008 с февр._Тарифы МКРС с февраля 2008г. согласованные!!!" xfId="31"/>
    <cellStyle name="_БЮДЖЕТ на 2008 год от11.02.08_Тарифы МКРС с февраля 2008г. согласованные!!!" xfId="32"/>
    <cellStyle name="_Возмещение ГСМ по Заказчикам" xfId="33"/>
    <cellStyle name="_Выписка тарифов на 2009г ЮНГ" xfId="34"/>
    <cellStyle name="_ГСМ (компенсация)" xfId="35"/>
    <cellStyle name="_ГСМ (компенсация) 1" xfId="36"/>
    <cellStyle name="_ГСМ (компенсация) 1_Индексация МКРС" xfId="37"/>
    <cellStyle name="_ГСМ (компенсация)_Индексация МКРС" xfId="38"/>
    <cellStyle name="_Доп ГТМ СНГ УН" xfId="39"/>
    <cellStyle name="_доп.затраты на мобилизацию бурения" xfId="40"/>
    <cellStyle name="_Заключение рабочей группы ВД" xfId="41"/>
    <cellStyle name="_Заключение рабочей группы ВД РН Сервис" xfId="42"/>
    <cellStyle name="_Заключение рабочей группы доп ВН УН 1" xfId="43"/>
    <cellStyle name="_индексация" xfId="44"/>
    <cellStyle name="_Итоговая таблица к заседанию тендерной комиссии" xfId="45"/>
    <cellStyle name="_К перерасчету тарифов (суммы индексаций)" xfId="46"/>
    <cellStyle name="_Калькуляция на Нодвелл с 15.07.07. ООО ПЯАТ-3" xfId="47"/>
    <cellStyle name="_Калькуляция переезд на 2008 год (с октября 2008г ) согласованно!!!" xfId="48"/>
    <cellStyle name="_Кап.влож. на допдобычу 2500 от 9.03.04." xfId="49"/>
    <cellStyle name="_Книга1" xfId="50"/>
    <cellStyle name="_Книга31" xfId="51"/>
    <cellStyle name="_Книга4" xfId="52"/>
    <cellStyle name="_Книга45" xfId="53"/>
    <cellStyle name="_Компенсация ГСМ за 2 квартал 2008г  МКРС" xfId="54"/>
    <cellStyle name="_Компенсация ГСМ за 2 квартал 2008г  МКРС_Индексация МКРС" xfId="55"/>
    <cellStyle name="_Комплектация импорта 2006" xfId="56"/>
    <cellStyle name="_Копия 1-а ЮАТ-1 Нодвелл с 1 01 2007" xfId="57"/>
    <cellStyle name="_Копия Перечень участ тендера на пост нефтепромысловой спецтехники" xfId="58"/>
    <cellStyle name="_Копия Перечень участ тендера на пост подъемных агрегатов xls" xfId="59"/>
    <cellStyle name="_Копия Перечень участ тендера на пост прицепов экск гус и пневм" xfId="60"/>
    <cellStyle name="_Корректировки с 1 08 в работу" xfId="61"/>
    <cellStyle name="_Лизинг по ЮНГ (июль)" xfId="62"/>
    <cellStyle name="_Лимиты на ОНСС 2004" xfId="63"/>
    <cellStyle name="_Лимиты на ОНСС 20041" xfId="64"/>
    <cellStyle name="_Лимиты НПО апр. 02 (ПБУ)" xfId="65"/>
    <cellStyle name="_Лист в C: DOCUME~1 YUNNIS~1 LOCALS~1 Temp Rar$DI00.453 Стандарт_П2-01С007 (испр)_с прин_испр" xfId="66"/>
    <cellStyle name="_Материалы на ТПК (Экскаваторыполуприцепытракторы)" xfId="67"/>
    <cellStyle name="_Н.вариант" xfId="68"/>
    <cellStyle name="_Насосы, НКТ, ФА" xfId="69"/>
    <cellStyle name="_новое оборудование2005" xfId="70"/>
    <cellStyle name="_Новые формы_месяц_версия 6" xfId="71"/>
    <cellStyle name="_НХС 200812.12.07" xfId="72"/>
    <cellStyle name="_ОБОБЩЕННАЯ АС КРАНЫ САМСОН" xfId="73"/>
    <cellStyle name="_Объем МКРС на март-декабрь 2008 (КТФ)" xfId="74"/>
    <cellStyle name="_объемы  бурения 2004г " xfId="75"/>
    <cellStyle name="_объемы  бурения 2004г _Заключение рабочей группы ВД" xfId="76"/>
    <cellStyle name="_объемы  бурения 2004г _Заключение рабочей группы ВД РН Сервис" xfId="77"/>
    <cellStyle name="_объемы  бурения 2004г _Заключение рабочей группы доп ВН УН 1" xfId="78"/>
    <cellStyle name="_Объемы 2007 года" xfId="79"/>
    <cellStyle name="_ОНСС 2005г Окончательный вар ГРП  5 01 05г" xfId="80"/>
    <cellStyle name="_ОНСС 2006 6.12.06" xfId="81"/>
    <cellStyle name="_ОНСС ОАО СН 2004-2006 для отправки в РН" xfId="82"/>
    <cellStyle name="_ОНСС от 02.02.2004 по AFE" xfId="83"/>
    <cellStyle name="_ОНСС от 24.01.05 (Департамент)" xfId="84"/>
    <cellStyle name="_ООО РН-ЮНГ для отпраки" xfId="85"/>
    <cellStyle name="_ООО ЮНГ-Теплонефть" xfId="86"/>
    <cellStyle name="_отклон  в соц. программе_03.12" xfId="87"/>
    <cellStyle name="_ПДР план 2008 для ЮНГ 27.11.07" xfId="88"/>
    <cellStyle name="_Перечень для Инвест КРС  2008 г. Пр. Лев. берег" xfId="89"/>
    <cellStyle name="_Перечень для Инвест ПСАТ-2  2008 г. Правдинка" xfId="90"/>
    <cellStyle name="_Перечень оборудования для тендера" xfId="91"/>
    <cellStyle name="_Перечень участ тендера на пост автотехники Бумажников" xfId="92"/>
    <cellStyle name="_Перечень участ тендера на пост УЭЦН ПЭД ЭЦН (прошедших квалификацию) (2)" xfId="93"/>
    <cellStyle name="_Перечень участ тендера на поставку вагон-домов" xfId="94"/>
    <cellStyle name="_План по ШБ в разрезе цехов на 1кв." xfId="95"/>
    <cellStyle name="_Приложение  1 (обеспечен  января) от 24 01" xfId="96"/>
    <cellStyle name="_Приложение  1 (обеспечен  января) от 24 01_Заключение рабочей группы ВД" xfId="97"/>
    <cellStyle name="_Приложение  1 (обеспечен  января) от 24 01_Заключение рабочей группы ВД РН Сервис" xfId="98"/>
    <cellStyle name="_Приложение  1 (обеспечен  января) от 24 01_Заключение рабочей группы доп ВН УН 1" xfId="99"/>
    <cellStyle name="_Приложение  1 (обеспечен. ноября) от 30.11" xfId="100"/>
    <cellStyle name="_Приложение  1 (обеспечен. ноября) от 30.11_Заключение рабочей группы ВД" xfId="101"/>
    <cellStyle name="_Приложение  1 (обеспечен. ноября) от 30.11_Заключение рабочей группы ВД РН Сервис" xfId="102"/>
    <cellStyle name="_Приложение  1 (обеспечен. ноября) от 30.11_Заключение рабочей группы доп ВН УН 1" xfId="103"/>
    <cellStyle name="_Приложение 8 _План_тендеров" xfId="104"/>
    <cellStyle name="_Приложение 8а _Корректировка_плана_тендеров" xfId="105"/>
    <cellStyle name="_Приложение к письму  АТП (обновление)" xfId="106"/>
    <cellStyle name="_Приложение к протоколу тендерного подкомитета (оконч)" xfId="107"/>
    <cellStyle name="_Приложения   к  отчету 6 мес 24 07" xfId="108"/>
    <cellStyle name="_Приложения 1234   к  ИП  21.11.05" xfId="109"/>
    <cellStyle name="_Пример расчета (26.07.07)Формы прилож  ДС 122_07-650" xfId="110"/>
    <cellStyle name="_Программа Лотов по Вахт. 2008 22.10.07." xfId="111"/>
    <cellStyle name="_Программа Лотов по Легк. 2008 22.10.07." xfId="112"/>
    <cellStyle name="_Программа Лотов по Техн. 2008 22.10.07." xfId="113"/>
    <cellStyle name="_Программа ПЯУАТ(условия ТУ)" xfId="114"/>
    <cellStyle name="_Проект 2006г.презентация(через ИСН и Лизинг)(18.01.06)" xfId="115"/>
    <cellStyle name="_Производственная МКРС откорректированная" xfId="116"/>
    <cellStyle name="_Производственная программа ЮНГ ООО ЦПУ на 2008-2012гг 4.07.07" xfId="117"/>
    <cellStyle name="_Производственная ЮНГ в тарифах от 31.01.08" xfId="118"/>
    <cellStyle name="_Протекторы (8)" xfId="119"/>
    <cellStyle name="_Протокол образец" xfId="120"/>
    <cellStyle name="_Протокол рабочей БРУ-6 24 04 08" xfId="121"/>
    <cellStyle name="_Протокол рабочей группы бензовозы" xfId="122"/>
    <cellStyle name="_Протокол рабочей группы бензовозы тех часть" xfId="123"/>
    <cellStyle name="_Протокол Рабочей группы по торговому оборудованию АЗС" xfId="124"/>
    <cellStyle name="_Протокол Рабочей группы по торговому оборудованию АЗС от 18.06.08" xfId="125"/>
    <cellStyle name="_Протокол рабочей группы экск гус и пневм" xfId="126"/>
    <cellStyle name="_Протокол рабочей КТПНУ-1000  27 03 08" xfId="127"/>
    <cellStyle name="_ПЯУАТ расчет ИП 2008-2010 13%(весь срок) АРЕНДА 7" xfId="128"/>
    <cellStyle name="_Рабочая группа нефтепромысловая техника (2)" xfId="129"/>
    <cellStyle name="_Рабочая группа подъемники (2)" xfId="130"/>
    <cellStyle name="_Расчёт индексации на июль  для ООО Базовый комплекс" xfId="131"/>
    <cellStyle name="_Расчёт индексации на МАЙ для Базовый комплекс" xfId="132"/>
    <cellStyle name="_Расчет индексации сентябрь октябрь" xfId="133"/>
    <cellStyle name="_Расчет к бюджету" xfId="134"/>
    <cellStyle name="_Расчет лизинга для ЮНГ на 2006 год" xfId="135"/>
    <cellStyle name="_Расчет ОНО ОНА ТН в БП 2010" xfId="136"/>
    <cellStyle name="_Расчет по 1 кв  2005г " xfId="137"/>
    <cellStyle name="_Расчет по месторождениям_Ввод 320" xfId="138"/>
    <cellStyle name="_Расчет по месторождениям_Ввод 320_Заключение рабочей группы ВД" xfId="139"/>
    <cellStyle name="_Расчет по месторождениям_Ввод 320_Заключение рабочей группы ВД РН Сервис" xfId="140"/>
    <cellStyle name="_Расчет по месторождениям_Ввод 320_Заключение рабочей группы доп ВН УН 1" xfId="141"/>
    <cellStyle name="_Расчет по месторождениям_Замена изнош_1706 отеч" xfId="142"/>
    <cellStyle name="_Расчет по месторождениям_Замена изнош_1706 отеч_Заключение рабочей группы ВД" xfId="143"/>
    <cellStyle name="_Расчет по месторождениям_Замена изнош_1706 отеч_Заключение рабочей группы ВД РН Сервис" xfId="144"/>
    <cellStyle name="_Расчет по месторождениям_Замена изнош_1706 отеч_Заключение рабочей группы доп ВН УН 1" xfId="145"/>
    <cellStyle name="_Расчет суммы доп. затрат" xfId="146"/>
    <cellStyle name="_с учетом рекомендаций ДНГД" xfId="147"/>
    <cellStyle name="_Свод AFE (блок А и Б) 29.12.03" xfId="148"/>
    <cellStyle name="_СВОД ОБЪЕМОВ 2009 СЭ" xfId="149"/>
    <cellStyle name="_Свод по лизингу 2004 (2)" xfId="150"/>
    <cellStyle name="_Сводная Аналитическая справка ООО ЮНГ-Сервис на кабель" xfId="151"/>
    <cellStyle name="_сводная информация к защите (данные без индекса)" xfId="152"/>
    <cellStyle name="_сводная информация к защите (данные без индекса)_Заключение рабочей группы ВД" xfId="153"/>
    <cellStyle name="_сводная информация к защите (данные без индекса)_Заключение рабочей группы ВД РН Сервис" xfId="154"/>
    <cellStyle name="_сводная информация к защите (данные без индекса)_Заключение рабочей группы доп ВН УН 1" xfId="155"/>
    <cellStyle name="_сводная информация к защите 2006 г. (данные без индекса)" xfId="156"/>
    <cellStyle name="_сводная информация к защите 2006 г. (данные без индекса)_Заключение рабочей группы ВД" xfId="157"/>
    <cellStyle name="_сводная информация к защите 2006 г. (данные без индекса)_Заключение рабочей группы ВД РН Сервис" xfId="158"/>
    <cellStyle name="_сводная информация к защите 2006 г. (данные без индекса)_Заключение рабочей группы доп ВН УН 1" xfId="159"/>
    <cellStyle name="_сводная информация к защите 2008 г. (данные без индекса)" xfId="160"/>
    <cellStyle name="_сводная информация к защите 2008 г. (данные без индекса)_Заключение рабочей группы ВД" xfId="161"/>
    <cellStyle name="_сводная информация к защите 2008 г. (данные без индекса)_Заключение рабочей группы ВД РН Сервис" xfId="162"/>
    <cellStyle name="_сводная информация к защите 2008 г. (данные без индекса)_Заключение рабочей группы доп ВН УН 1" xfId="163"/>
    <cellStyle name="_Сентябрь по заказчикам" xfId="164"/>
    <cellStyle name="_Список Поставщиков (2)" xfId="165"/>
    <cellStyle name="_Список Поставщиков (2)_Заключение рабочей группы ВД" xfId="166"/>
    <cellStyle name="_Список Поставщиков (2)_Заключение рабочей группы ВД РН Сервис" xfId="167"/>
    <cellStyle name="_Список Поставщиков (2)_Заключение рабочей группы доп ВН УН 1" xfId="168"/>
    <cellStyle name="_Сравнительная таблица Здания" xfId="169"/>
    <cellStyle name="_Стратег  пл-е новое3" xfId="170"/>
    <cellStyle name="_Стратег. пл-е новое" xfId="171"/>
    <cellStyle name="_Стратегическое планирование - 2005г." xfId="172"/>
    <cellStyle name="_СУ доп ГТМ (2)" xfId="173"/>
    <cellStyle name="_Суииы корректировк от Валяевой (14.08.2008г.)" xfId="174"/>
    <cellStyle name="_Тарифы  РН-Бурение с июля 2008" xfId="175"/>
    <cellStyle name="_Тарифы 2008 с 01.07.08 от 19.08" xfId="176"/>
    <cellStyle name="_Тарифы Базовый комплекс. июнь 08" xfId="177"/>
    <cellStyle name="_Тарифы МКРС 2008 с 1,07" xfId="178"/>
    <cellStyle name="_Тарифы МКРС 2008 с февр." xfId="179"/>
    <cellStyle name="_Тарифы на 2008 год (прайсы)" xfId="180"/>
    <cellStyle name="_Тарифы ООО  ЮКОРТ с июля 2008" xfId="181"/>
    <cellStyle name="_Тарифы РН-Информ с июля 2008" xfId="182"/>
    <cellStyle name="_Тарифы ЮНПБС  август-сентябрь-1" xfId="183"/>
    <cellStyle name="_Тендер_НКТ_2_полугодие_2008г  (version 3) (2)" xfId="184"/>
    <cellStyle name="_Тендерная Таблица" xfId="185"/>
    <cellStyle name="_Тендерная_Спецификация вагон-дома" xfId="186"/>
    <cellStyle name="_Тендерная_Спецификация Хаски-8 (2)" xfId="187"/>
    <cellStyle name="_Тендерное задание" xfId="188"/>
    <cellStyle name="_Тендерные предложения поставщиков 1 полугодие 2008 нефтепогружной кабель (импорт)" xfId="189"/>
    <cellStyle name="_Тендерные предложения поставщиков доп планы 2 полугодие 2008 арматура фонтанная (2)" xfId="190"/>
    <cellStyle name="_Тендерные предложения поставщиков доп планы 2 полугодие 2008 нефтепогружной кабель (импорт) (2)" xfId="191"/>
    <cellStyle name="_Тендерные предложения поставщиков доп планы 2 полугодие 2008 нефтепогружной кабель (отечеств) (3)" xfId="192"/>
    <cellStyle name="_ТМПН доп ГТМ" xfId="193"/>
    <cellStyle name="_труд  к бюджету 2007" xfId="194"/>
    <cellStyle name="_УНИФИЦИРОВАННЫЕ МКРС" xfId="195"/>
    <cellStyle name="_УФ бурение 2005г от 20.04.04г (19-00)" xfId="196"/>
    <cellStyle name="_УФ бурение 2005г от 21.04.04г (14-00)" xfId="197"/>
    <cellStyle name="_УФ бурение 2005г от 21.04.04г (14-00) без индекса" xfId="198"/>
    <cellStyle name="_УФ по бурению 2007 (1000-336-х)" xfId="199"/>
    <cellStyle name="_УФ по бурению 2007 (1000-336-х)_Заключение рабочей группы ВД" xfId="200"/>
    <cellStyle name="_УФ по бурению 2007 (1000-336-х)_Заключение рабочей группы ВД РН Сервис" xfId="201"/>
    <cellStyle name="_УФ по бурению 2007 (1000-336-х)_Заключение рабочей группы доп ВН УН 1" xfId="202"/>
    <cellStyle name="_Форма бюджета Нишкевич Ю.А." xfId="203"/>
    <cellStyle name="_ШГН доп ГТМ" xfId="204"/>
    <cellStyle name="_ШГН окончат (2)" xfId="205"/>
    <cellStyle name="_ШГН окончат (4)" xfId="206"/>
    <cellStyle name="_ШН" xfId="207"/>
    <cellStyle name="_ШН (4)" xfId="208"/>
    <cellStyle name="_ШН для ГТМ" xfId="209"/>
    <cellStyle name="_Штанги 4 кв 2008" xfId="210"/>
    <cellStyle name="_Штанги 4 кв 2008 2 этап" xfId="211"/>
    <cellStyle name="_Эк-ка Прочие ДАО" xfId="212"/>
    <cellStyle name="_Эк-ка Прочие ДАО_6.2." xfId="213"/>
    <cellStyle name="_Эк-ка Прочие ДАО_Дополнение ООО ПЯАТ-3 к Формату уточненного БП 2007" xfId="214"/>
    <cellStyle name="_Эк-ка Прочие ДАО_Формат БП для ООО на 2007г. помесячно для СТ уточн 11.07.07." xfId="215"/>
    <cellStyle name="_Эк-ка Прочие ДАО_Формат БП для ООО на 2007г. помесячно для СТ уточн." xfId="216"/>
    <cellStyle name="_ЭН 2008" xfId="217"/>
    <cellStyle name="_Юганскнефтегаз-2" xfId="218"/>
    <cellStyle name="_Юганскнефтегаз-2_Заключение рабочей группы ВД" xfId="219"/>
    <cellStyle name="_Юганскнефтегаз-2_Заключение рабочей группы ВД РН Сервис" xfId="220"/>
    <cellStyle name="_Юганскнефтегаз-2_Заключение рабочей группы доп ВН УН 1" xfId="221"/>
    <cellStyle name="_ЮНГ программа к договору по лотам 20.12" xfId="222"/>
    <cellStyle name="0,00;0;" xfId="223"/>
    <cellStyle name="Comma [0]" xfId="224"/>
    <cellStyle name="Comma_irl tel sep5" xfId="225"/>
    <cellStyle name="Currency [0]" xfId="226"/>
    <cellStyle name="Currency_irl tel sep5" xfId="227"/>
    <cellStyle name="Iau?iue_?iardu1999a" xfId="228"/>
    <cellStyle name="Normal_14_147" xfId="229"/>
    <cellStyle name="normбlnм_laroux" xfId="230"/>
    <cellStyle name="Nun??c [0]_Ecnn1" xfId="231"/>
    <cellStyle name="Nun??c_Ecnn1" xfId="232"/>
    <cellStyle name="Ociriniaue [0]_laroux" xfId="233"/>
    <cellStyle name="Ociriniaue_laroux" xfId="234"/>
    <cellStyle name="SAPBEXstdData" xfId="235"/>
    <cellStyle name="SAPBEXstdItem" xfId="236"/>
    <cellStyle name="SAPBEXundefined" xfId="237"/>
    <cellStyle name="SAPError" xfId="238"/>
    <cellStyle name="SAPKey" xfId="239"/>
    <cellStyle name="SAPLocked" xfId="240"/>
    <cellStyle name="SAPOutput" xfId="241"/>
    <cellStyle name="SAPSpace" xfId="242"/>
    <cellStyle name="SAPText" xfId="243"/>
    <cellStyle name="SAPUnLocked" xfId="244"/>
    <cellStyle name="Гиперссылка" xfId="245" builtinId="8"/>
    <cellStyle name="Гиперссылка 2" xfId="246"/>
    <cellStyle name="Обычный" xfId="0" builtinId="0"/>
    <cellStyle name="Обычный 2" xfId="247"/>
    <cellStyle name="Обычный 2 2" xfId="248"/>
    <cellStyle name="Обычный 2 2 2" xfId="249"/>
    <cellStyle name="Обычный 2 2_7 Техническое описание (заднание) легковой" xfId="250"/>
    <cellStyle name="Обычный 2 3" xfId="251"/>
    <cellStyle name="Обычный 2 3 2" xfId="252"/>
    <cellStyle name="Обычный 2 4" xfId="253"/>
    <cellStyle name="Обычный 2 5" xfId="254"/>
    <cellStyle name="Обычный 2_ИНДЕКСАЦИЯ 15 02 08" xfId="255"/>
    <cellStyle name="Обычный 3" xfId="256"/>
    <cellStyle name="Обычный 3 2" xfId="257"/>
    <cellStyle name="Обычный 4" xfId="258"/>
    <cellStyle name="Обычный 5" xfId="259"/>
    <cellStyle name="Обычный 6" xfId="260"/>
    <cellStyle name="Обычный 6 2" xfId="261"/>
    <cellStyle name="Обычный 7" xfId="262"/>
    <cellStyle name="Обычный 8" xfId="263"/>
    <cellStyle name="Обычный 8 2" xfId="264"/>
    <cellStyle name="Обычный_Произ. программа на 1 кв ЮАТ-1 с ЮНГ 30.01.04" xfId="265"/>
    <cellStyle name="Обычный_Техническое описание (заднание) НФ-НПУ12 Д10" xfId="266"/>
    <cellStyle name="Обычный_ЮНГ_Экономика_2008_факт" xfId="267"/>
    <cellStyle name="Процентный 2" xfId="268"/>
    <cellStyle name="Процентный 2 2" xfId="269"/>
    <cellStyle name="Процентный 2 3" xfId="270"/>
    <cellStyle name="Процентный 3" xfId="271"/>
    <cellStyle name="Процентный 4" xfId="272"/>
    <cellStyle name="Стиль 1" xfId="273"/>
    <cellStyle name="Стиль 1 2" xfId="274"/>
    <cellStyle name="Тысячи [0]_&quot;АПАТИТ&quot;" xfId="275"/>
    <cellStyle name="Тысячи [а]" xfId="276"/>
    <cellStyle name="Тысячи_&quot;АПАТИТ&quot;" xfId="277"/>
    <cellStyle name="Финансовый 2" xfId="278"/>
    <cellStyle name="Финансовый 2 2" xfId="27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K69"/>
  <sheetViews>
    <sheetView view="pageBreakPreview" zoomScale="80" zoomScaleSheetLayoutView="80" zoomScalePageLayoutView="70" workbookViewId="0">
      <selection activeCell="C16" sqref="C16:D16"/>
    </sheetView>
  </sheetViews>
  <sheetFormatPr defaultColWidth="3" defaultRowHeight="12.75"/>
  <cols>
    <col min="1" max="1" width="3" style="34" customWidth="1"/>
    <col min="2" max="2" width="47.140625" style="55" customWidth="1"/>
    <col min="3" max="3" width="59.28515625" style="56" customWidth="1"/>
    <col min="4" max="4" width="38.85546875" style="57" customWidth="1"/>
    <col min="5" max="5" width="27.7109375" style="57" hidden="1" customWidth="1"/>
    <col min="6" max="6" width="43.85546875" style="57" hidden="1" customWidth="1"/>
    <col min="7" max="11" width="9.140625" style="34" hidden="1" customWidth="1"/>
    <col min="12" max="255" width="9.140625" style="34" customWidth="1"/>
    <col min="256" max="16384" width="3" style="34"/>
  </cols>
  <sheetData>
    <row r="1" spans="1:10" ht="18.75">
      <c r="A1" s="60"/>
      <c r="B1" s="59"/>
      <c r="C1" s="48"/>
      <c r="D1" s="63" t="s">
        <v>54</v>
      </c>
    </row>
    <row r="2" spans="1:10" ht="18.75">
      <c r="A2" s="131"/>
      <c r="B2" s="132"/>
      <c r="D2" s="133" t="s">
        <v>190</v>
      </c>
    </row>
    <row r="3" spans="1:10" ht="18.75">
      <c r="A3" s="131"/>
      <c r="B3" s="134"/>
      <c r="C3" s="135"/>
      <c r="D3" s="135"/>
    </row>
    <row r="4" spans="1:10" ht="18.75">
      <c r="A4" s="131"/>
      <c r="B4" s="134"/>
      <c r="C4" s="188" t="s">
        <v>53</v>
      </c>
      <c r="D4" s="188"/>
    </row>
    <row r="5" spans="1:10" ht="48.75" customHeight="1">
      <c r="A5" s="131"/>
      <c r="B5" s="136"/>
      <c r="D5" s="178" t="s">
        <v>96</v>
      </c>
    </row>
    <row r="6" spans="1:10" ht="23.25" customHeight="1">
      <c r="A6" s="131"/>
      <c r="B6" s="137"/>
      <c r="C6" s="189" t="s">
        <v>212</v>
      </c>
      <c r="D6" s="189"/>
    </row>
    <row r="7" spans="1:10" ht="18.75">
      <c r="A7" s="131"/>
      <c r="B7" s="137"/>
      <c r="C7" s="74"/>
      <c r="D7" s="74"/>
    </row>
    <row r="8" spans="1:10" ht="18.75">
      <c r="A8" s="131"/>
      <c r="B8" s="132"/>
      <c r="D8" s="74"/>
    </row>
    <row r="9" spans="1:10" ht="18.75">
      <c r="A9" s="49"/>
      <c r="B9" s="59"/>
      <c r="C9" s="48"/>
      <c r="D9" s="74"/>
    </row>
    <row r="10" spans="1:10" ht="18.75">
      <c r="A10" s="49"/>
      <c r="B10" s="59"/>
      <c r="C10" s="48"/>
      <c r="D10" s="50"/>
    </row>
    <row r="11" spans="1:10" ht="30" customHeight="1" thickBot="1">
      <c r="A11" s="32"/>
      <c r="B11" s="40"/>
      <c r="C11" s="58"/>
      <c r="D11" s="73"/>
    </row>
    <row r="12" spans="1:10" ht="27.6" customHeight="1" thickBot="1">
      <c r="A12" s="190" t="s">
        <v>51</v>
      </c>
      <c r="B12" s="191"/>
      <c r="C12" s="191"/>
      <c r="D12" s="192"/>
      <c r="E12" s="33"/>
      <c r="F12" s="33"/>
    </row>
    <row r="13" spans="1:10" ht="18.75">
      <c r="A13" s="32"/>
      <c r="B13" s="35"/>
      <c r="C13" s="36"/>
      <c r="D13" s="33"/>
      <c r="E13" s="33"/>
      <c r="F13" s="37"/>
      <c r="G13" s="37"/>
      <c r="H13" s="37"/>
      <c r="I13" s="37"/>
      <c r="J13" s="37"/>
    </row>
    <row r="14" spans="1:10" ht="20.25">
      <c r="A14" s="32"/>
      <c r="B14" s="38"/>
      <c r="C14" s="125" t="s">
        <v>216</v>
      </c>
      <c r="D14" s="125"/>
      <c r="E14" s="33"/>
      <c r="F14" s="33"/>
    </row>
    <row r="15" spans="1:10">
      <c r="A15" s="32"/>
      <c r="B15" s="35"/>
      <c r="C15" s="36"/>
      <c r="D15" s="33"/>
      <c r="E15" s="33"/>
      <c r="F15" s="33"/>
    </row>
    <row r="16" spans="1:10" ht="61.5" customHeight="1">
      <c r="A16" s="32"/>
      <c r="B16" s="39" t="s">
        <v>97</v>
      </c>
      <c r="C16" s="193" t="s">
        <v>266</v>
      </c>
      <c r="D16" s="193"/>
      <c r="E16" s="33"/>
      <c r="F16" s="33"/>
    </row>
    <row r="17" spans="1:7" ht="14.25" customHeight="1">
      <c r="A17" s="32"/>
      <c r="B17" s="40"/>
      <c r="C17" s="41"/>
      <c r="D17" s="33"/>
      <c r="E17" s="33"/>
      <c r="F17" s="33"/>
    </row>
    <row r="18" spans="1:7" ht="14.25">
      <c r="A18" s="32"/>
      <c r="B18" s="41"/>
      <c r="C18" s="42"/>
      <c r="D18" s="33"/>
      <c r="E18" s="33"/>
      <c r="F18" s="33"/>
    </row>
    <row r="19" spans="1:7" ht="14.25" customHeight="1">
      <c r="A19" s="32"/>
      <c r="B19" s="41"/>
      <c r="C19" s="41"/>
      <c r="D19" s="33"/>
      <c r="E19" s="33"/>
      <c r="F19" s="33"/>
    </row>
    <row r="20" spans="1:7" ht="18.75" customHeight="1">
      <c r="A20" s="32"/>
      <c r="B20" s="194" t="s">
        <v>98</v>
      </c>
      <c r="C20" s="194"/>
      <c r="D20" s="33"/>
      <c r="E20" s="33"/>
      <c r="F20" s="33"/>
    </row>
    <row r="21" spans="1:7" ht="24.95" customHeight="1">
      <c r="A21" s="43" t="s">
        <v>99</v>
      </c>
      <c r="B21" s="187" t="s">
        <v>100</v>
      </c>
      <c r="C21" s="187"/>
      <c r="D21" s="44"/>
      <c r="E21" s="46"/>
      <c r="F21" s="45"/>
    </row>
    <row r="22" spans="1:7" ht="24.95" customHeight="1">
      <c r="A22" s="43" t="s">
        <v>101</v>
      </c>
      <c r="B22" s="187" t="s">
        <v>205</v>
      </c>
      <c r="C22" s="187"/>
      <c r="D22" s="44"/>
      <c r="E22" s="46"/>
      <c r="F22" s="45"/>
    </row>
    <row r="23" spans="1:7" ht="24.95" customHeight="1">
      <c r="A23" s="71" t="s">
        <v>102</v>
      </c>
      <c r="B23" s="187" t="s">
        <v>204</v>
      </c>
      <c r="C23" s="187"/>
      <c r="D23" s="69"/>
      <c r="E23" s="46"/>
      <c r="F23" s="45"/>
    </row>
    <row r="24" spans="1:7" ht="24.95" customHeight="1">
      <c r="A24" s="71" t="s">
        <v>202</v>
      </c>
      <c r="B24" s="187" t="s">
        <v>203</v>
      </c>
      <c r="C24" s="187"/>
      <c r="D24" s="69"/>
      <c r="E24" s="46"/>
      <c r="F24" s="45"/>
    </row>
    <row r="25" spans="1:7" ht="24.95" customHeight="1">
      <c r="A25" s="138"/>
      <c r="B25" s="130"/>
      <c r="C25" s="130"/>
      <c r="D25" s="69"/>
      <c r="E25" s="46"/>
      <c r="F25" s="45"/>
    </row>
    <row r="26" spans="1:7" s="50" customFormat="1" ht="21.75" customHeight="1">
      <c r="A26" s="34"/>
      <c r="B26" s="72" t="s">
        <v>54</v>
      </c>
      <c r="C26" s="53"/>
      <c r="D26" s="54"/>
      <c r="E26" s="64"/>
      <c r="F26" s="64"/>
      <c r="G26" s="65"/>
    </row>
    <row r="27" spans="1:7" s="50" customFormat="1" ht="21.75" customHeight="1">
      <c r="A27" s="34"/>
      <c r="B27" s="72" t="s">
        <v>213</v>
      </c>
      <c r="C27" s="53"/>
      <c r="D27" s="54"/>
      <c r="E27" s="64"/>
      <c r="F27" s="64"/>
      <c r="G27" s="65"/>
    </row>
    <row r="28" spans="1:7" s="50" customFormat="1" ht="21.75" customHeight="1">
      <c r="A28" s="34"/>
      <c r="B28" s="72" t="s">
        <v>214</v>
      </c>
      <c r="C28" s="75" t="s">
        <v>215</v>
      </c>
      <c r="D28" s="70"/>
      <c r="E28" s="47"/>
      <c r="F28" s="47"/>
      <c r="G28" s="51"/>
    </row>
    <row r="29" spans="1:7" s="50" customFormat="1" ht="18.75">
      <c r="A29" s="34"/>
      <c r="B29" s="52"/>
      <c r="C29" s="53"/>
      <c r="D29" s="54"/>
      <c r="E29" s="64"/>
      <c r="F29" s="66"/>
      <c r="G29" s="65"/>
    </row>
    <row r="30" spans="1:7" ht="18.75">
      <c r="A30" s="64"/>
      <c r="B30" s="64"/>
      <c r="C30" s="64"/>
      <c r="D30" s="64"/>
      <c r="E30" s="33"/>
      <c r="F30" s="65"/>
    </row>
    <row r="31" spans="1:7">
      <c r="A31" s="32"/>
      <c r="B31" s="67"/>
      <c r="C31" s="68"/>
      <c r="D31" s="33"/>
      <c r="E31" s="33"/>
      <c r="F31" s="33"/>
    </row>
    <row r="32" spans="1:7">
      <c r="B32" s="52"/>
      <c r="C32" s="53"/>
      <c r="D32" s="54"/>
      <c r="E32" s="54"/>
      <c r="F32" s="54"/>
    </row>
    <row r="33" spans="2:6">
      <c r="B33" s="52"/>
      <c r="C33" s="53"/>
      <c r="D33" s="54"/>
      <c r="E33" s="54"/>
      <c r="F33" s="54"/>
    </row>
    <row r="34" spans="2:6">
      <c r="B34" s="52"/>
      <c r="C34" s="53"/>
      <c r="D34" s="54"/>
      <c r="E34" s="54"/>
      <c r="F34" s="54"/>
    </row>
    <row r="35" spans="2:6" ht="18.75">
      <c r="B35" s="72"/>
      <c r="C35" s="53"/>
      <c r="D35" s="54"/>
      <c r="E35" s="54"/>
      <c r="F35" s="54"/>
    </row>
    <row r="36" spans="2:6" ht="18.75">
      <c r="B36" s="72"/>
      <c r="C36" s="75"/>
      <c r="D36" s="70"/>
      <c r="E36" s="54"/>
      <c r="F36" s="54"/>
    </row>
    <row r="37" spans="2:6">
      <c r="B37" s="52"/>
      <c r="C37" s="53"/>
      <c r="D37" s="54"/>
      <c r="E37" s="54"/>
      <c r="F37" s="54"/>
    </row>
    <row r="38" spans="2:6">
      <c r="B38" s="52"/>
      <c r="C38" s="53"/>
      <c r="D38" s="54"/>
      <c r="E38" s="54"/>
      <c r="F38" s="54"/>
    </row>
    <row r="39" spans="2:6">
      <c r="B39" s="52"/>
      <c r="C39" s="53"/>
      <c r="D39" s="54"/>
      <c r="E39" s="54"/>
      <c r="F39" s="54"/>
    </row>
    <row r="40" spans="2:6">
      <c r="B40" s="52"/>
      <c r="C40" s="53"/>
      <c r="D40" s="54"/>
      <c r="E40" s="54"/>
      <c r="F40" s="54"/>
    </row>
    <row r="41" spans="2:6">
      <c r="B41" s="52"/>
      <c r="C41" s="53"/>
      <c r="D41" s="54"/>
      <c r="E41" s="54"/>
      <c r="F41" s="54"/>
    </row>
    <row r="42" spans="2:6">
      <c r="B42" s="52"/>
      <c r="C42" s="53"/>
      <c r="D42" s="54"/>
      <c r="E42" s="54"/>
      <c r="F42" s="54"/>
    </row>
    <row r="43" spans="2:6">
      <c r="B43" s="52"/>
      <c r="C43" s="53"/>
      <c r="D43" s="54"/>
      <c r="E43" s="54"/>
      <c r="F43" s="54"/>
    </row>
    <row r="44" spans="2:6">
      <c r="B44" s="52"/>
      <c r="C44" s="53"/>
      <c r="D44" s="54"/>
      <c r="E44" s="54"/>
      <c r="F44" s="54"/>
    </row>
    <row r="45" spans="2:6">
      <c r="B45" s="52"/>
      <c r="C45" s="53"/>
      <c r="D45" s="54"/>
      <c r="E45" s="54"/>
      <c r="F45" s="54"/>
    </row>
    <row r="46" spans="2:6">
      <c r="B46" s="52"/>
      <c r="C46" s="53"/>
      <c r="D46" s="54"/>
      <c r="E46" s="54"/>
      <c r="F46" s="54"/>
    </row>
    <row r="47" spans="2:6">
      <c r="B47" s="52"/>
      <c r="C47" s="53"/>
      <c r="D47" s="54"/>
      <c r="E47" s="54"/>
      <c r="F47" s="54"/>
    </row>
    <row r="48" spans="2:6">
      <c r="B48" s="52"/>
      <c r="C48" s="53"/>
      <c r="D48" s="54"/>
      <c r="E48" s="54"/>
      <c r="F48" s="54"/>
    </row>
    <row r="49" spans="2:6">
      <c r="B49" s="52"/>
      <c r="C49" s="53"/>
      <c r="D49" s="54"/>
      <c r="E49" s="54"/>
      <c r="F49" s="54"/>
    </row>
    <row r="50" spans="2:6">
      <c r="B50" s="52"/>
      <c r="C50" s="53"/>
      <c r="D50" s="54"/>
      <c r="E50" s="54"/>
      <c r="F50" s="54"/>
    </row>
    <row r="51" spans="2:6">
      <c r="B51" s="52"/>
      <c r="C51" s="53"/>
      <c r="D51" s="54"/>
      <c r="E51" s="54"/>
      <c r="F51" s="54"/>
    </row>
    <row r="52" spans="2:6">
      <c r="B52" s="52"/>
      <c r="C52" s="53"/>
      <c r="D52" s="54"/>
      <c r="E52" s="54"/>
      <c r="F52" s="54"/>
    </row>
    <row r="53" spans="2:6">
      <c r="B53" s="52"/>
      <c r="C53" s="53"/>
      <c r="D53" s="54"/>
      <c r="E53" s="54"/>
      <c r="F53" s="54"/>
    </row>
    <row r="54" spans="2:6">
      <c r="B54" s="52"/>
      <c r="C54" s="53"/>
      <c r="D54" s="54"/>
      <c r="E54" s="54"/>
      <c r="F54" s="54"/>
    </row>
    <row r="55" spans="2:6">
      <c r="B55" s="52"/>
      <c r="C55" s="53"/>
      <c r="D55" s="54"/>
      <c r="E55" s="54"/>
      <c r="F55" s="54"/>
    </row>
    <row r="56" spans="2:6">
      <c r="B56" s="52"/>
      <c r="C56" s="53"/>
      <c r="D56" s="54"/>
      <c r="E56" s="54"/>
      <c r="F56" s="54"/>
    </row>
    <row r="57" spans="2:6">
      <c r="B57" s="52"/>
      <c r="C57" s="53"/>
      <c r="D57" s="54"/>
      <c r="E57" s="54"/>
      <c r="F57" s="54"/>
    </row>
    <row r="58" spans="2:6">
      <c r="B58" s="52"/>
      <c r="C58" s="53"/>
      <c r="D58" s="54"/>
      <c r="E58" s="54"/>
      <c r="F58" s="54"/>
    </row>
    <row r="59" spans="2:6">
      <c r="B59" s="52"/>
      <c r="C59" s="53"/>
      <c r="D59" s="54"/>
      <c r="E59" s="54"/>
      <c r="F59" s="54"/>
    </row>
    <row r="60" spans="2:6">
      <c r="B60" s="52"/>
      <c r="C60" s="53"/>
      <c r="D60" s="54"/>
      <c r="E60" s="54"/>
      <c r="F60" s="54"/>
    </row>
    <row r="61" spans="2:6">
      <c r="B61" s="52"/>
      <c r="C61" s="53"/>
      <c r="D61" s="54"/>
      <c r="E61" s="54"/>
      <c r="F61" s="54"/>
    </row>
    <row r="62" spans="2:6">
      <c r="B62" s="52"/>
      <c r="C62" s="53"/>
      <c r="D62" s="54"/>
      <c r="E62" s="54"/>
      <c r="F62" s="54"/>
    </row>
    <row r="63" spans="2:6">
      <c r="B63" s="52"/>
      <c r="C63" s="53"/>
      <c r="D63" s="54"/>
      <c r="E63" s="54"/>
      <c r="F63" s="54"/>
    </row>
    <row r="64" spans="2:6">
      <c r="B64" s="52"/>
      <c r="C64" s="53"/>
      <c r="D64" s="54"/>
      <c r="E64" s="54"/>
      <c r="F64" s="54"/>
    </row>
    <row r="65" spans="2:6">
      <c r="B65" s="52"/>
      <c r="C65" s="53"/>
      <c r="D65" s="54"/>
      <c r="E65" s="54"/>
      <c r="F65" s="54"/>
    </row>
    <row r="66" spans="2:6">
      <c r="B66" s="52"/>
      <c r="C66" s="53"/>
      <c r="D66" s="54"/>
      <c r="E66" s="54"/>
      <c r="F66" s="54"/>
    </row>
    <row r="67" spans="2:6">
      <c r="B67" s="52"/>
      <c r="C67" s="53"/>
      <c r="D67" s="54"/>
      <c r="E67" s="54"/>
      <c r="F67" s="54"/>
    </row>
    <row r="68" spans="2:6">
      <c r="B68" s="52"/>
      <c r="C68" s="53"/>
      <c r="D68" s="54"/>
      <c r="E68" s="54"/>
      <c r="F68" s="54"/>
    </row>
    <row r="69" spans="2:6">
      <c r="B69" s="52"/>
      <c r="C69" s="53"/>
      <c r="D69" s="54"/>
      <c r="E69" s="54"/>
      <c r="F69" s="54"/>
    </row>
  </sheetData>
  <mergeCells count="9">
    <mergeCell ref="B21:C21"/>
    <mergeCell ref="B22:C22"/>
    <mergeCell ref="B23:C23"/>
    <mergeCell ref="B24:C24"/>
    <mergeCell ref="C4:D4"/>
    <mergeCell ref="C6:D6"/>
    <mergeCell ref="A12:D12"/>
    <mergeCell ref="C16:D16"/>
    <mergeCell ref="B20:C20"/>
  </mergeCells>
  <printOptions horizontalCentered="1"/>
  <pageMargins left="0.59055118110236227" right="0.19685039370078741" top="0.39370078740157483" bottom="0.39370078740157483" header="0.51181102362204722" footer="0.51181102362204722"/>
  <pageSetup paperSize="9" scale="64" orientation="portrait" r:id="rId1"/>
  <headerFooter alignWithMargins="0"/>
</worksheet>
</file>

<file path=xl/worksheets/sheet2.xml><?xml version="1.0" encoding="utf-8"?>
<worksheet xmlns="http://schemas.openxmlformats.org/spreadsheetml/2006/main" xmlns:r="http://schemas.openxmlformats.org/officeDocument/2006/relationships">
  <sheetPr>
    <tabColor rgb="FFFF0000"/>
  </sheetPr>
  <dimension ref="A1:I57"/>
  <sheetViews>
    <sheetView tabSelected="1" view="pageBreakPreview" topLeftCell="A10" zoomScale="85" zoomScaleSheetLayoutView="85" workbookViewId="0">
      <selection activeCell="A15" sqref="A15"/>
    </sheetView>
  </sheetViews>
  <sheetFormatPr defaultRowHeight="15"/>
  <cols>
    <col min="1" max="1" width="159.140625" customWidth="1"/>
  </cols>
  <sheetData>
    <row r="1" spans="1:9" ht="15.75">
      <c r="A1" s="139" t="s">
        <v>103</v>
      </c>
    </row>
    <row r="2" spans="1:9" ht="15.75">
      <c r="A2" s="139" t="s">
        <v>104</v>
      </c>
    </row>
    <row r="4" spans="1:9" ht="15.75">
      <c r="A4" s="76"/>
    </row>
    <row r="6" spans="1:9" ht="15.75">
      <c r="A6" s="61" t="s">
        <v>108</v>
      </c>
      <c r="B6" s="110"/>
      <c r="C6" s="110"/>
      <c r="D6" s="110"/>
      <c r="E6" s="110"/>
      <c r="F6" s="110"/>
      <c r="G6" s="110"/>
      <c r="H6" s="110"/>
      <c r="I6" s="110"/>
    </row>
    <row r="7" spans="1:9" ht="15.75">
      <c r="A7" s="62" t="s">
        <v>267</v>
      </c>
      <c r="B7" s="110"/>
      <c r="C7" s="110"/>
      <c r="D7" s="110"/>
      <c r="E7" s="110"/>
      <c r="F7" s="110"/>
      <c r="G7" s="110"/>
      <c r="H7" s="110"/>
      <c r="I7" s="110"/>
    </row>
    <row r="8" spans="1:9" ht="15.75">
      <c r="A8" s="61" t="s">
        <v>109</v>
      </c>
      <c r="B8" s="110"/>
      <c r="C8" s="110"/>
      <c r="D8" s="110"/>
      <c r="E8" s="110"/>
      <c r="F8" s="110"/>
      <c r="G8" s="110"/>
      <c r="H8" s="110"/>
      <c r="I8" s="110"/>
    </row>
    <row r="9" spans="1:9" ht="15.75">
      <c r="A9" s="62" t="s">
        <v>217</v>
      </c>
      <c r="B9" s="110"/>
      <c r="C9" s="110"/>
      <c r="D9" s="110"/>
      <c r="E9" s="110"/>
      <c r="F9" s="110"/>
      <c r="G9" s="110"/>
      <c r="H9" s="110"/>
      <c r="I9" s="110"/>
    </row>
    <row r="10" spans="1:9" ht="15.75">
      <c r="A10" s="61" t="s">
        <v>110</v>
      </c>
      <c r="B10" s="110"/>
      <c r="C10" s="110"/>
      <c r="D10" s="110"/>
      <c r="E10" s="110"/>
      <c r="F10" s="110"/>
      <c r="G10" s="110"/>
      <c r="H10" s="110"/>
      <c r="I10" s="110"/>
    </row>
    <row r="11" spans="1:9" ht="15.75">
      <c r="A11" s="62" t="s">
        <v>218</v>
      </c>
      <c r="B11" s="110"/>
      <c r="C11" s="110"/>
      <c r="D11" s="110"/>
      <c r="E11" s="110"/>
      <c r="F11" s="110"/>
      <c r="G11" s="110"/>
      <c r="H11" s="110"/>
      <c r="I11" s="110"/>
    </row>
    <row r="12" spans="1:9" ht="15.75">
      <c r="A12" s="61" t="s">
        <v>111</v>
      </c>
      <c r="B12" s="110"/>
      <c r="C12" s="110"/>
      <c r="D12" s="110"/>
      <c r="E12" s="110"/>
      <c r="F12" s="110"/>
      <c r="G12" s="110"/>
      <c r="H12" s="110"/>
      <c r="I12" s="110"/>
    </row>
    <row r="13" spans="1:9" ht="15.75">
      <c r="A13" s="62" t="s">
        <v>191</v>
      </c>
      <c r="B13" s="110"/>
      <c r="C13" s="110"/>
      <c r="D13" s="110"/>
      <c r="E13" s="110"/>
      <c r="F13" s="110"/>
      <c r="G13" s="110"/>
      <c r="H13" s="110"/>
      <c r="I13" s="110"/>
    </row>
    <row r="14" spans="1:9" ht="15.75">
      <c r="A14" s="62" t="s">
        <v>262</v>
      </c>
      <c r="B14" s="110"/>
      <c r="C14" s="110"/>
      <c r="D14" s="110"/>
      <c r="E14" s="110"/>
      <c r="F14" s="110"/>
      <c r="G14" s="110"/>
      <c r="H14" s="110"/>
      <c r="I14" s="110"/>
    </row>
    <row r="15" spans="1:9" ht="15.75">
      <c r="A15" s="62" t="s">
        <v>186</v>
      </c>
      <c r="B15" s="110"/>
      <c r="C15" s="110"/>
      <c r="D15" s="110"/>
      <c r="E15" s="110"/>
      <c r="F15" s="110"/>
      <c r="G15" s="110"/>
      <c r="H15" s="110"/>
      <c r="I15" s="110"/>
    </row>
    <row r="16" spans="1:9" ht="15.75">
      <c r="A16" s="61" t="s">
        <v>112</v>
      </c>
      <c r="B16" s="110"/>
      <c r="C16" s="110"/>
      <c r="D16" s="110"/>
      <c r="E16" s="110"/>
      <c r="F16" s="110"/>
      <c r="G16" s="110"/>
      <c r="H16" s="110"/>
      <c r="I16" s="110"/>
    </row>
    <row r="17" spans="1:9" ht="114" customHeight="1">
      <c r="A17" s="172" t="s">
        <v>264</v>
      </c>
      <c r="B17" s="110"/>
      <c r="C17" s="110"/>
      <c r="D17" s="110"/>
      <c r="E17" s="110"/>
      <c r="F17" s="110"/>
      <c r="G17" s="110"/>
      <c r="H17" s="110"/>
      <c r="I17" s="110"/>
    </row>
    <row r="18" spans="1:9" ht="61.5" customHeight="1">
      <c r="A18" s="172" t="s">
        <v>230</v>
      </c>
      <c r="B18" s="110"/>
      <c r="C18" s="110"/>
      <c r="D18" s="110"/>
      <c r="E18" s="110"/>
      <c r="F18" s="110"/>
      <c r="G18" s="110"/>
      <c r="H18" s="110"/>
      <c r="I18" s="110"/>
    </row>
    <row r="19" spans="1:9" ht="63" customHeight="1">
      <c r="A19" s="186" t="s">
        <v>231</v>
      </c>
      <c r="B19" s="110"/>
      <c r="C19" s="110"/>
      <c r="D19" s="110"/>
      <c r="E19" s="110"/>
      <c r="F19" s="110"/>
      <c r="G19" s="110"/>
      <c r="H19" s="110"/>
      <c r="I19" s="110"/>
    </row>
    <row r="20" spans="1:9" ht="63" customHeight="1">
      <c r="A20" s="180" t="s">
        <v>229</v>
      </c>
      <c r="B20" s="110"/>
      <c r="C20" s="110"/>
      <c r="D20" s="110"/>
      <c r="E20" s="110"/>
      <c r="F20" s="110"/>
      <c r="G20" s="110"/>
      <c r="H20" s="110"/>
      <c r="I20" s="110"/>
    </row>
    <row r="21" spans="1:9" ht="63" customHeight="1">
      <c r="A21" s="181" t="s">
        <v>232</v>
      </c>
      <c r="B21" s="110"/>
      <c r="C21" s="110"/>
      <c r="D21" s="110"/>
      <c r="E21" s="110"/>
      <c r="F21" s="110"/>
      <c r="G21" s="110"/>
      <c r="H21" s="110"/>
      <c r="I21" s="110"/>
    </row>
    <row r="22" spans="1:9" ht="63" customHeight="1">
      <c r="A22" s="181" t="s">
        <v>233</v>
      </c>
      <c r="B22" s="110"/>
      <c r="C22" s="110"/>
      <c r="D22" s="110"/>
      <c r="E22" s="110"/>
      <c r="F22" s="110"/>
      <c r="G22" s="110"/>
      <c r="H22" s="110"/>
      <c r="I22" s="110"/>
    </row>
    <row r="23" spans="1:9" ht="26.25" customHeight="1">
      <c r="A23" s="180" t="s">
        <v>234</v>
      </c>
      <c r="B23" s="110"/>
      <c r="C23" s="110"/>
      <c r="D23" s="110"/>
      <c r="E23" s="110"/>
      <c r="F23" s="110"/>
      <c r="G23" s="110"/>
      <c r="H23" s="110"/>
      <c r="I23" s="110"/>
    </row>
    <row r="24" spans="1:9" ht="63" customHeight="1">
      <c r="A24" s="180" t="s">
        <v>235</v>
      </c>
      <c r="B24" s="110"/>
      <c r="C24" s="110"/>
      <c r="D24" s="110"/>
      <c r="E24" s="110"/>
      <c r="F24" s="110"/>
      <c r="G24" s="110"/>
      <c r="H24" s="110"/>
      <c r="I24" s="110"/>
    </row>
    <row r="25" spans="1:9" ht="37.5" customHeight="1">
      <c r="A25" s="180" t="s">
        <v>236</v>
      </c>
      <c r="B25" s="110"/>
      <c r="C25" s="110"/>
      <c r="D25" s="110"/>
      <c r="E25" s="110"/>
      <c r="F25" s="110"/>
      <c r="G25" s="110"/>
      <c r="H25" s="110"/>
      <c r="I25" s="110"/>
    </row>
    <row r="26" spans="1:9" ht="42" customHeight="1">
      <c r="A26" s="180" t="s">
        <v>238</v>
      </c>
      <c r="B26" s="110"/>
      <c r="C26" s="110"/>
      <c r="D26" s="110"/>
      <c r="E26" s="110"/>
      <c r="F26" s="110"/>
      <c r="G26" s="110"/>
      <c r="H26" s="110"/>
      <c r="I26" s="110"/>
    </row>
    <row r="27" spans="1:9" ht="42" customHeight="1">
      <c r="A27" s="182" t="s">
        <v>237</v>
      </c>
      <c r="B27" s="110"/>
      <c r="C27" s="110"/>
      <c r="D27" s="110"/>
      <c r="E27" s="110"/>
      <c r="F27" s="110"/>
      <c r="G27" s="110"/>
      <c r="H27" s="110"/>
      <c r="I27" s="110"/>
    </row>
    <row r="28" spans="1:9" ht="27.75" customHeight="1">
      <c r="A28" s="183" t="s">
        <v>250</v>
      </c>
      <c r="B28" s="110"/>
      <c r="C28" s="110"/>
      <c r="D28" s="110"/>
      <c r="E28" s="110"/>
      <c r="F28" s="110"/>
      <c r="G28" s="110"/>
      <c r="H28" s="110"/>
      <c r="I28" s="110"/>
    </row>
    <row r="29" spans="1:9" ht="15.75">
      <c r="A29" s="61" t="s">
        <v>113</v>
      </c>
      <c r="B29" s="110"/>
      <c r="C29" s="110"/>
      <c r="D29" s="110"/>
      <c r="E29" s="110"/>
      <c r="F29" s="110"/>
      <c r="G29" s="110"/>
      <c r="H29" s="110"/>
      <c r="I29" s="110"/>
    </row>
    <row r="30" spans="1:9" ht="15.75">
      <c r="A30" s="173" t="s">
        <v>187</v>
      </c>
      <c r="B30" s="110"/>
      <c r="C30" s="110"/>
      <c r="D30" s="110"/>
      <c r="E30" s="110"/>
      <c r="F30" s="110"/>
      <c r="G30" s="110"/>
      <c r="H30" s="110"/>
      <c r="I30" s="110"/>
    </row>
    <row r="31" spans="1:9" ht="63">
      <c r="A31" s="173" t="s">
        <v>188</v>
      </c>
      <c r="B31" s="110"/>
      <c r="C31" s="110"/>
      <c r="D31" s="110"/>
      <c r="E31" s="110"/>
      <c r="F31" s="110"/>
      <c r="G31" s="110"/>
      <c r="H31" s="110"/>
      <c r="I31" s="110"/>
    </row>
    <row r="32" spans="1:9" ht="31.5">
      <c r="A32" s="180" t="s">
        <v>255</v>
      </c>
      <c r="B32" s="110"/>
      <c r="C32" s="110"/>
      <c r="D32" s="110"/>
      <c r="E32" s="110"/>
      <c r="F32" s="110"/>
      <c r="G32" s="110"/>
      <c r="H32" s="110"/>
      <c r="I32" s="110"/>
    </row>
    <row r="33" spans="1:9" ht="78.75">
      <c r="A33" s="173" t="s">
        <v>189</v>
      </c>
      <c r="B33" s="110"/>
      <c r="C33" s="110"/>
      <c r="D33" s="110"/>
      <c r="E33" s="110"/>
      <c r="F33" s="110"/>
      <c r="G33" s="110"/>
      <c r="H33" s="110"/>
      <c r="I33" s="110"/>
    </row>
    <row r="34" spans="1:9" ht="94.5">
      <c r="A34" s="173" t="s">
        <v>206</v>
      </c>
      <c r="B34" s="110"/>
      <c r="C34" s="110"/>
      <c r="D34" s="110"/>
      <c r="E34" s="110"/>
      <c r="F34" s="110"/>
      <c r="G34" s="110"/>
      <c r="H34" s="110"/>
      <c r="I34" s="110"/>
    </row>
    <row r="35" spans="1:9" ht="31.5">
      <c r="A35" s="173" t="s">
        <v>210</v>
      </c>
      <c r="B35" s="110"/>
      <c r="C35" s="110"/>
      <c r="D35" s="110"/>
      <c r="E35" s="110"/>
      <c r="F35" s="110"/>
      <c r="G35" s="110"/>
      <c r="H35" s="110"/>
      <c r="I35" s="110"/>
    </row>
    <row r="36" spans="1:9" ht="31.5">
      <c r="A36" s="173" t="s">
        <v>207</v>
      </c>
      <c r="B36" s="110"/>
      <c r="C36" s="110"/>
      <c r="D36" s="110"/>
      <c r="E36" s="110"/>
      <c r="F36" s="110"/>
      <c r="G36" s="110"/>
      <c r="H36" s="110"/>
      <c r="I36" s="110"/>
    </row>
    <row r="37" spans="1:9" ht="47.25">
      <c r="A37" s="173" t="s">
        <v>209</v>
      </c>
      <c r="B37" s="110"/>
      <c r="C37" s="110"/>
      <c r="D37" s="110"/>
      <c r="E37" s="110"/>
      <c r="F37" s="110"/>
      <c r="G37" s="110"/>
      <c r="H37" s="110"/>
      <c r="I37" s="110"/>
    </row>
    <row r="38" spans="1:9" ht="21" customHeight="1">
      <c r="A38" s="61" t="s">
        <v>114</v>
      </c>
      <c r="B38" s="110"/>
      <c r="C38" s="110"/>
      <c r="D38" s="110"/>
      <c r="E38" s="110"/>
      <c r="F38" s="110"/>
      <c r="G38" s="110"/>
      <c r="H38" s="110"/>
      <c r="I38" s="110"/>
    </row>
    <row r="39" spans="1:9" ht="47.25">
      <c r="A39" s="173" t="s">
        <v>239</v>
      </c>
      <c r="B39" s="110"/>
      <c r="C39" s="110"/>
      <c r="D39" s="110"/>
      <c r="E39" s="110"/>
      <c r="F39" s="110"/>
      <c r="G39" s="110"/>
      <c r="H39" s="110"/>
      <c r="I39" s="110"/>
    </row>
    <row r="40" spans="1:9" ht="47.25">
      <c r="A40" s="154" t="s">
        <v>263</v>
      </c>
      <c r="B40" s="110"/>
      <c r="C40" s="110"/>
      <c r="D40" s="110"/>
      <c r="E40" s="110"/>
      <c r="F40" s="110"/>
      <c r="G40" s="110"/>
      <c r="H40" s="110"/>
      <c r="I40" s="110"/>
    </row>
    <row r="41" spans="1:9" ht="31.5" customHeight="1">
      <c r="A41" s="154" t="s">
        <v>251</v>
      </c>
      <c r="B41" s="110"/>
      <c r="C41" s="110"/>
      <c r="D41" s="110"/>
      <c r="E41" s="110"/>
      <c r="F41" s="110"/>
      <c r="G41" s="110"/>
      <c r="H41" s="110"/>
      <c r="I41" s="110"/>
    </row>
    <row r="42" spans="1:9" ht="63">
      <c r="A42" s="154" t="s">
        <v>240</v>
      </c>
      <c r="B42" s="110"/>
      <c r="C42" s="110"/>
      <c r="D42" s="110"/>
      <c r="E42" s="110"/>
      <c r="F42" s="110"/>
      <c r="G42" s="110"/>
      <c r="H42" s="110"/>
      <c r="I42" s="110"/>
    </row>
    <row r="43" spans="1:9" ht="15.75">
      <c r="A43" s="154" t="s">
        <v>241</v>
      </c>
      <c r="B43" s="110"/>
      <c r="C43" s="110"/>
      <c r="D43" s="110"/>
      <c r="E43" s="110"/>
      <c r="F43" s="110"/>
      <c r="G43" s="110"/>
      <c r="H43" s="110"/>
      <c r="I43" s="110"/>
    </row>
    <row r="44" spans="1:9" ht="47.25">
      <c r="A44" s="154" t="s">
        <v>242</v>
      </c>
      <c r="B44" s="110"/>
      <c r="C44" s="110"/>
      <c r="D44" s="110"/>
      <c r="E44" s="110"/>
      <c r="F44" s="110"/>
      <c r="G44" s="110"/>
      <c r="H44" s="110"/>
      <c r="I44" s="110"/>
    </row>
    <row r="45" spans="1:9" ht="31.5" customHeight="1">
      <c r="A45" s="154" t="s">
        <v>243</v>
      </c>
      <c r="B45" s="110"/>
      <c r="C45" s="110"/>
      <c r="D45" s="110"/>
      <c r="E45" s="110"/>
      <c r="F45" s="110"/>
      <c r="G45" s="110"/>
      <c r="H45" s="110"/>
      <c r="I45" s="110"/>
    </row>
    <row r="46" spans="1:9" ht="31.5" customHeight="1">
      <c r="A46" s="154" t="s">
        <v>244</v>
      </c>
      <c r="B46" s="110"/>
      <c r="C46" s="110"/>
      <c r="D46" s="110"/>
      <c r="E46" s="110"/>
      <c r="F46" s="110"/>
      <c r="G46" s="110"/>
      <c r="H46" s="110"/>
      <c r="I46" s="110"/>
    </row>
    <row r="47" spans="1:9" ht="15.75">
      <c r="A47" s="154" t="s">
        <v>245</v>
      </c>
      <c r="B47" s="110"/>
      <c r="C47" s="110"/>
      <c r="D47" s="110"/>
      <c r="E47" s="110"/>
      <c r="F47" s="110"/>
      <c r="G47" s="110"/>
      <c r="H47" s="110"/>
      <c r="I47" s="110"/>
    </row>
    <row r="48" spans="1:9" ht="31.5" customHeight="1">
      <c r="A48" s="154" t="s">
        <v>246</v>
      </c>
      <c r="B48" s="110"/>
      <c r="C48" s="110"/>
      <c r="D48" s="110"/>
      <c r="E48" s="110"/>
      <c r="F48" s="110"/>
      <c r="G48" s="110"/>
      <c r="H48" s="110"/>
      <c r="I48" s="110"/>
    </row>
    <row r="49" spans="1:9" ht="95.25" customHeight="1">
      <c r="A49" s="184" t="s">
        <v>265</v>
      </c>
      <c r="B49" s="110"/>
      <c r="C49" s="110"/>
      <c r="D49" s="110"/>
      <c r="E49" s="110"/>
      <c r="F49" s="110"/>
      <c r="G49" s="110"/>
      <c r="H49" s="110"/>
      <c r="I49" s="110"/>
    </row>
    <row r="50" spans="1:9" ht="15.75">
      <c r="A50" s="61" t="s">
        <v>115</v>
      </c>
      <c r="B50" s="110"/>
      <c r="C50" s="110"/>
      <c r="D50" s="110"/>
      <c r="E50" s="110"/>
      <c r="F50" s="110"/>
      <c r="G50" s="110"/>
      <c r="H50" s="110"/>
      <c r="I50" s="110"/>
    </row>
    <row r="51" spans="1:9" ht="57" customHeight="1">
      <c r="A51" s="62" t="s">
        <v>247</v>
      </c>
      <c r="B51" s="110"/>
      <c r="C51" s="110"/>
      <c r="D51" s="110"/>
      <c r="E51" s="110"/>
      <c r="F51" s="110"/>
      <c r="G51" s="110"/>
      <c r="H51" s="110"/>
      <c r="I51" s="110"/>
    </row>
    <row r="52" spans="1:9" ht="15.75">
      <c r="A52" s="61" t="s">
        <v>116</v>
      </c>
      <c r="B52" s="110"/>
      <c r="C52" s="110"/>
      <c r="D52" s="110"/>
      <c r="E52" s="110"/>
      <c r="F52" s="110"/>
      <c r="G52" s="110"/>
      <c r="H52" s="110"/>
      <c r="I52" s="110"/>
    </row>
    <row r="53" spans="1:9" ht="56.25" customHeight="1">
      <c r="A53" s="154" t="s">
        <v>248</v>
      </c>
      <c r="B53" s="110"/>
      <c r="C53" s="110"/>
      <c r="D53" s="110"/>
      <c r="E53" s="110"/>
      <c r="F53" s="110"/>
      <c r="G53" s="110"/>
      <c r="H53" s="110"/>
      <c r="I53" s="110"/>
    </row>
    <row r="54" spans="1:9" ht="15.75">
      <c r="A54" s="61" t="s">
        <v>117</v>
      </c>
      <c r="B54" s="110"/>
      <c r="C54" s="110"/>
      <c r="D54" s="110"/>
      <c r="E54" s="110"/>
      <c r="F54" s="110"/>
      <c r="G54" s="110"/>
      <c r="H54" s="110"/>
      <c r="I54" s="110"/>
    </row>
    <row r="55" spans="1:9" ht="15.75">
      <c r="A55" s="62" t="s">
        <v>249</v>
      </c>
      <c r="B55" s="110"/>
      <c r="C55" s="110"/>
      <c r="D55" s="110"/>
      <c r="E55" s="110"/>
      <c r="F55" s="110"/>
      <c r="G55" s="110"/>
      <c r="H55" s="110"/>
      <c r="I55" s="110"/>
    </row>
    <row r="56" spans="1:9" ht="15.75">
      <c r="A56" s="110"/>
      <c r="B56" s="110"/>
      <c r="C56" s="110"/>
      <c r="D56" s="110"/>
      <c r="E56" s="110"/>
      <c r="F56" s="110"/>
      <c r="G56" s="110"/>
      <c r="H56" s="110"/>
      <c r="I56" s="110"/>
    </row>
    <row r="57" spans="1:9" ht="15.75">
      <c r="A57" s="195" t="s">
        <v>228</v>
      </c>
      <c r="B57" s="195"/>
      <c r="C57" s="195"/>
      <c r="D57" s="195"/>
      <c r="E57" s="195"/>
      <c r="F57" s="195"/>
      <c r="G57" s="195"/>
      <c r="H57" s="195"/>
      <c r="I57" s="195"/>
    </row>
  </sheetData>
  <mergeCells count="1">
    <mergeCell ref="A57:I57"/>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dimension ref="A1:P166"/>
  <sheetViews>
    <sheetView view="pageBreakPreview" zoomScaleNormal="100" zoomScaleSheetLayoutView="100" workbookViewId="0">
      <selection activeCell="C15" sqref="B15:C15"/>
    </sheetView>
  </sheetViews>
  <sheetFormatPr defaultRowHeight="15.75"/>
  <cols>
    <col min="1" max="1" width="7.5703125" style="99" customWidth="1"/>
    <col min="2" max="2" width="41.5703125" style="100" customWidth="1"/>
    <col min="3" max="3" width="36.5703125" style="100" customWidth="1"/>
    <col min="4" max="4" width="37.28515625" style="100" customWidth="1"/>
    <col min="5" max="5" width="25.85546875" style="100" customWidth="1"/>
    <col min="6" max="7" width="11.140625" style="100" customWidth="1"/>
    <col min="8" max="9" width="11.140625" style="99" customWidth="1"/>
    <col min="10" max="13" width="11.140625" style="100" customWidth="1"/>
    <col min="14" max="14" width="16" style="100" customWidth="1"/>
    <col min="15" max="16" width="4.5703125" style="100" customWidth="1"/>
    <col min="17" max="17" width="11" style="100" customWidth="1"/>
    <col min="18" max="25" width="4.5703125" style="100" customWidth="1"/>
    <col min="26" max="26" width="15.140625" style="100" customWidth="1"/>
    <col min="27" max="16384" width="9.140625" style="100"/>
  </cols>
  <sheetData>
    <row r="1" spans="1:16" ht="15.75" customHeight="1">
      <c r="D1" s="129" t="s">
        <v>182</v>
      </c>
      <c r="H1" s="100"/>
      <c r="I1" s="155"/>
      <c r="J1" s="155"/>
      <c r="K1" s="155"/>
      <c r="L1" s="155"/>
      <c r="M1" s="155"/>
      <c r="N1" s="155"/>
    </row>
    <row r="2" spans="1:16" ht="15.75" customHeight="1">
      <c r="D2" s="129" t="s">
        <v>127</v>
      </c>
      <c r="H2" s="100"/>
      <c r="O2" s="101"/>
      <c r="P2" s="102"/>
    </row>
    <row r="3" spans="1:16">
      <c r="O3" s="127"/>
      <c r="P3" s="127"/>
    </row>
    <row r="4" spans="1:16" ht="15.75" customHeight="1">
      <c r="A4" s="197" t="s">
        <v>128</v>
      </c>
      <c r="B4" s="197"/>
      <c r="C4" s="197"/>
      <c r="D4" s="197"/>
      <c r="E4" s="106"/>
      <c r="F4" s="106"/>
      <c r="G4" s="106"/>
      <c r="H4" s="106"/>
      <c r="I4" s="106"/>
      <c r="J4" s="106"/>
      <c r="K4" s="106"/>
      <c r="L4" s="106"/>
      <c r="M4" s="106"/>
      <c r="N4" s="106"/>
    </row>
    <row r="6" spans="1:16">
      <c r="A6" s="100"/>
      <c r="B6" s="196" t="s">
        <v>192</v>
      </c>
      <c r="C6" s="196"/>
      <c r="H6" s="100"/>
      <c r="I6" s="100"/>
    </row>
    <row r="7" spans="1:16">
      <c r="A7" s="100"/>
      <c r="B7" s="156"/>
      <c r="H7" s="100"/>
      <c r="I7" s="100"/>
    </row>
    <row r="8" spans="1:16">
      <c r="A8" s="100"/>
      <c r="B8" s="167" t="s">
        <v>129</v>
      </c>
      <c r="C8" s="167"/>
      <c r="H8" s="100"/>
      <c r="I8" s="100"/>
    </row>
    <row r="9" spans="1:16" s="106" customFormat="1">
      <c r="A9" s="100"/>
      <c r="B9" s="168" t="s">
        <v>167</v>
      </c>
      <c r="C9" s="169">
        <v>4</v>
      </c>
      <c r="D9" s="100"/>
      <c r="E9" s="100"/>
      <c r="F9" s="100"/>
      <c r="G9" s="100"/>
      <c r="H9" s="100"/>
      <c r="I9" s="100"/>
      <c r="J9" s="100"/>
      <c r="K9" s="100"/>
      <c r="L9" s="100"/>
      <c r="M9" s="100"/>
      <c r="N9" s="100"/>
      <c r="O9" s="100"/>
    </row>
    <row r="10" spans="1:16" s="108" customFormat="1">
      <c r="A10" s="100"/>
      <c r="B10" s="168" t="s">
        <v>130</v>
      </c>
      <c r="C10" s="167" t="s">
        <v>163</v>
      </c>
      <c r="D10" s="100"/>
      <c r="E10" s="100"/>
      <c r="F10" s="100"/>
      <c r="G10" s="100"/>
      <c r="H10" s="100"/>
      <c r="I10" s="100"/>
      <c r="J10" s="100"/>
      <c r="K10" s="100"/>
      <c r="L10" s="100"/>
      <c r="M10" s="100"/>
      <c r="N10" s="100"/>
    </row>
    <row r="11" spans="1:16" s="108" customFormat="1">
      <c r="A11" s="100"/>
      <c r="B11" s="167" t="s">
        <v>132</v>
      </c>
      <c r="C11" s="167" t="s">
        <v>133</v>
      </c>
      <c r="D11" s="100"/>
      <c r="E11" s="100"/>
      <c r="F11" s="100"/>
      <c r="G11" s="100"/>
      <c r="H11" s="100"/>
      <c r="I11" s="100"/>
      <c r="J11" s="100"/>
      <c r="K11" s="100"/>
      <c r="L11" s="100"/>
      <c r="M11" s="100"/>
      <c r="N11" s="100"/>
    </row>
    <row r="12" spans="1:16" s="108" customFormat="1" ht="31.5">
      <c r="A12" s="100"/>
      <c r="B12" s="167" t="s">
        <v>159</v>
      </c>
      <c r="C12" s="169">
        <v>220</v>
      </c>
      <c r="D12" s="100"/>
      <c r="E12" s="100"/>
      <c r="F12" s="100"/>
      <c r="G12" s="100"/>
      <c r="H12" s="100"/>
      <c r="I12" s="100"/>
      <c r="J12" s="100"/>
      <c r="K12" s="100"/>
      <c r="L12" s="100"/>
      <c r="M12" s="100"/>
      <c r="N12" s="100"/>
    </row>
    <row r="13" spans="1:16" s="108" customFormat="1">
      <c r="A13" s="100"/>
      <c r="B13" s="167" t="s">
        <v>152</v>
      </c>
      <c r="C13" s="167" t="s">
        <v>162</v>
      </c>
      <c r="D13" s="100"/>
      <c r="E13" s="100"/>
      <c r="F13" s="100"/>
      <c r="G13" s="100"/>
      <c r="H13" s="100"/>
      <c r="I13" s="100"/>
      <c r="J13" s="100"/>
      <c r="K13" s="100"/>
      <c r="L13" s="100"/>
      <c r="M13" s="100"/>
      <c r="N13" s="100"/>
    </row>
    <row r="14" spans="1:16" s="108" customFormat="1">
      <c r="A14" s="100"/>
      <c r="B14" s="167" t="s">
        <v>134</v>
      </c>
      <c r="C14" s="167" t="s">
        <v>254</v>
      </c>
      <c r="D14" s="100"/>
      <c r="E14" s="100"/>
      <c r="F14" s="100"/>
      <c r="G14" s="100"/>
      <c r="H14" s="100"/>
      <c r="I14" s="100"/>
      <c r="J14" s="100"/>
      <c r="K14" s="100"/>
      <c r="L14" s="100"/>
      <c r="M14" s="100"/>
      <c r="N14" s="100"/>
    </row>
    <row r="15" spans="1:16" s="108" customFormat="1">
      <c r="A15" s="100"/>
      <c r="B15" s="167" t="s">
        <v>260</v>
      </c>
      <c r="C15" s="185" t="s">
        <v>261</v>
      </c>
      <c r="D15" s="100"/>
      <c r="E15" s="100"/>
      <c r="F15" s="100"/>
      <c r="G15" s="100"/>
      <c r="H15" s="100"/>
      <c r="I15" s="100"/>
      <c r="J15" s="100"/>
      <c r="K15" s="100"/>
      <c r="L15" s="100"/>
      <c r="M15" s="100"/>
      <c r="N15" s="100"/>
    </row>
    <row r="16" spans="1:16" s="109" customFormat="1">
      <c r="A16" s="100"/>
      <c r="B16" s="167" t="s">
        <v>135</v>
      </c>
      <c r="C16" s="167" t="s">
        <v>180</v>
      </c>
      <c r="D16" s="100"/>
      <c r="E16" s="100"/>
      <c r="F16" s="100"/>
      <c r="G16" s="100"/>
      <c r="H16" s="100"/>
      <c r="I16" s="100"/>
      <c r="J16" s="100"/>
      <c r="K16" s="100"/>
      <c r="L16" s="100"/>
      <c r="M16" s="100"/>
      <c r="N16" s="100"/>
    </row>
    <row r="17" spans="1:14" s="109" customFormat="1" ht="157.5">
      <c r="A17" s="100"/>
      <c r="B17" s="167" t="s">
        <v>208</v>
      </c>
      <c r="C17" s="167" t="s">
        <v>165</v>
      </c>
      <c r="D17" s="100"/>
      <c r="E17" s="100"/>
      <c r="F17" s="100"/>
      <c r="G17" s="100"/>
      <c r="H17" s="100"/>
      <c r="I17" s="100"/>
      <c r="J17" s="100"/>
      <c r="K17" s="100"/>
      <c r="L17" s="100"/>
      <c r="M17" s="100"/>
      <c r="N17" s="100"/>
    </row>
    <row r="18" spans="1:14">
      <c r="B18" s="167" t="s">
        <v>157</v>
      </c>
      <c r="C18" s="167"/>
      <c r="H18" s="100"/>
      <c r="I18" s="100"/>
    </row>
    <row r="19" spans="1:14" ht="47.25">
      <c r="B19" s="170" t="s">
        <v>168</v>
      </c>
      <c r="C19" s="167" t="s">
        <v>165</v>
      </c>
      <c r="H19" s="100"/>
      <c r="I19" s="100"/>
    </row>
    <row r="20" spans="1:14">
      <c r="B20" s="170" t="s">
        <v>196</v>
      </c>
      <c r="C20" s="167" t="s">
        <v>165</v>
      </c>
      <c r="H20" s="100"/>
      <c r="I20" s="100"/>
    </row>
    <row r="21" spans="1:14">
      <c r="B21" s="170" t="s">
        <v>197</v>
      </c>
      <c r="C21" s="167" t="s">
        <v>165</v>
      </c>
      <c r="H21" s="100"/>
      <c r="I21" s="100"/>
    </row>
    <row r="22" spans="1:14" ht="31.5">
      <c r="B22" s="170" t="s">
        <v>198</v>
      </c>
      <c r="C22" s="167" t="s">
        <v>165</v>
      </c>
      <c r="H22" s="100"/>
      <c r="I22" s="100"/>
    </row>
    <row r="23" spans="1:14" ht="31.5">
      <c r="B23" s="170" t="s">
        <v>169</v>
      </c>
      <c r="C23" s="167" t="s">
        <v>165</v>
      </c>
      <c r="H23" s="100"/>
      <c r="I23" s="100"/>
    </row>
    <row r="24" spans="1:14" ht="47.25">
      <c r="B24" s="170" t="s">
        <v>170</v>
      </c>
      <c r="C24" s="167" t="s">
        <v>165</v>
      </c>
      <c r="H24" s="100"/>
      <c r="I24" s="100"/>
    </row>
    <row r="25" spans="1:14">
      <c r="B25" s="170" t="s">
        <v>171</v>
      </c>
      <c r="C25" s="167" t="s">
        <v>165</v>
      </c>
      <c r="H25" s="100"/>
      <c r="I25" s="100"/>
    </row>
    <row r="26" spans="1:14">
      <c r="B26" s="170" t="s">
        <v>172</v>
      </c>
      <c r="C26" s="167" t="s">
        <v>165</v>
      </c>
      <c r="H26" s="100"/>
      <c r="I26" s="100"/>
    </row>
    <row r="27" spans="1:14">
      <c r="B27" s="170" t="s">
        <v>175</v>
      </c>
      <c r="C27" s="167" t="s">
        <v>253</v>
      </c>
      <c r="H27" s="100"/>
      <c r="I27" s="100"/>
    </row>
    <row r="28" spans="1:14">
      <c r="B28" s="171" t="s">
        <v>176</v>
      </c>
      <c r="C28" s="167" t="s">
        <v>165</v>
      </c>
      <c r="H28" s="100"/>
      <c r="I28" s="100"/>
    </row>
    <row r="29" spans="1:14">
      <c r="B29" s="171" t="s">
        <v>177</v>
      </c>
      <c r="C29" s="167" t="s">
        <v>256</v>
      </c>
      <c r="H29" s="100"/>
      <c r="I29" s="100"/>
    </row>
    <row r="30" spans="1:14" ht="31.5">
      <c r="B30" s="170" t="s">
        <v>178</v>
      </c>
      <c r="C30" s="167" t="s">
        <v>165</v>
      </c>
      <c r="H30" s="100"/>
      <c r="I30" s="100"/>
    </row>
    <row r="31" spans="1:14" ht="78.75">
      <c r="B31" s="167" t="s">
        <v>136</v>
      </c>
      <c r="C31" s="167" t="s">
        <v>137</v>
      </c>
      <c r="D31" s="100" t="s">
        <v>54</v>
      </c>
    </row>
    <row r="32" spans="1:14" ht="31.5">
      <c r="B32" s="167" t="s">
        <v>138</v>
      </c>
      <c r="C32" s="167" t="s">
        <v>139</v>
      </c>
    </row>
    <row r="33" spans="2:3">
      <c r="B33" s="167" t="s">
        <v>160</v>
      </c>
      <c r="C33" s="167" t="s">
        <v>161</v>
      </c>
    </row>
    <row r="34" spans="2:3" ht="47.25">
      <c r="B34" s="167" t="s">
        <v>140</v>
      </c>
      <c r="C34" s="167" t="s">
        <v>141</v>
      </c>
    </row>
    <row r="35" spans="2:3">
      <c r="B35" s="167" t="s">
        <v>158</v>
      </c>
      <c r="C35" s="167" t="s">
        <v>165</v>
      </c>
    </row>
    <row r="36" spans="2:3">
      <c r="B36" s="167" t="s">
        <v>164</v>
      </c>
      <c r="C36" s="167" t="s">
        <v>165</v>
      </c>
    </row>
    <row r="37" spans="2:3" ht="47.25">
      <c r="B37" s="167" t="s">
        <v>142</v>
      </c>
      <c r="C37" s="167" t="s">
        <v>143</v>
      </c>
    </row>
    <row r="38" spans="2:3" ht="31.5">
      <c r="B38" s="167" t="s">
        <v>144</v>
      </c>
      <c r="C38" s="167" t="s">
        <v>154</v>
      </c>
    </row>
    <row r="39" spans="2:3">
      <c r="B39" s="167" t="s">
        <v>145</v>
      </c>
      <c r="C39" s="167" t="s">
        <v>165</v>
      </c>
    </row>
    <row r="40" spans="2:3">
      <c r="B40" s="167" t="s">
        <v>146</v>
      </c>
      <c r="C40" s="167" t="s">
        <v>165</v>
      </c>
    </row>
    <row r="41" spans="2:3">
      <c r="B41" s="167" t="s">
        <v>147</v>
      </c>
      <c r="C41" s="167" t="s">
        <v>165</v>
      </c>
    </row>
    <row r="42" spans="2:3">
      <c r="B42" s="167" t="s">
        <v>148</v>
      </c>
      <c r="C42" s="167" t="s">
        <v>166</v>
      </c>
    </row>
    <row r="43" spans="2:3">
      <c r="B43" s="167" t="s">
        <v>149</v>
      </c>
      <c r="C43" s="167" t="s">
        <v>165</v>
      </c>
    </row>
    <row r="44" spans="2:3" ht="110.25">
      <c r="B44" s="167" t="s">
        <v>150</v>
      </c>
      <c r="C44" s="167" t="s">
        <v>151</v>
      </c>
    </row>
    <row r="45" spans="2:3">
      <c r="B45" s="167" t="s">
        <v>77</v>
      </c>
      <c r="C45" s="167" t="s">
        <v>219</v>
      </c>
    </row>
    <row r="47" spans="2:3">
      <c r="B47" s="196"/>
      <c r="C47" s="196"/>
    </row>
    <row r="48" spans="2:3">
      <c r="B48" s="156"/>
    </row>
    <row r="49" spans="2:3">
      <c r="B49" s="157"/>
      <c r="C49" s="157"/>
    </row>
    <row r="50" spans="2:3">
      <c r="B50" s="159"/>
      <c r="C50" s="158"/>
    </row>
    <row r="51" spans="2:3">
      <c r="B51" s="159"/>
      <c r="C51" s="157"/>
    </row>
    <row r="52" spans="2:3">
      <c r="B52" s="157"/>
      <c r="C52" s="157"/>
    </row>
    <row r="53" spans="2:3">
      <c r="B53" s="157"/>
      <c r="C53" s="158"/>
    </row>
    <row r="54" spans="2:3">
      <c r="B54" s="157"/>
      <c r="C54" s="157"/>
    </row>
    <row r="55" spans="2:3">
      <c r="B55" s="157"/>
      <c r="C55" s="157"/>
    </row>
    <row r="56" spans="2:3">
      <c r="B56" s="157"/>
      <c r="C56" s="157"/>
    </row>
    <row r="57" spans="2:3">
      <c r="B57" s="157"/>
      <c r="C57" s="157"/>
    </row>
    <row r="58" spans="2:3">
      <c r="B58" s="160"/>
      <c r="C58" s="157"/>
    </row>
    <row r="59" spans="2:3">
      <c r="B59" s="160"/>
      <c r="C59" s="157"/>
    </row>
    <row r="60" spans="2:3">
      <c r="B60" s="160"/>
      <c r="C60" s="157"/>
    </row>
    <row r="61" spans="2:3">
      <c r="B61" s="160"/>
      <c r="C61" s="157"/>
    </row>
    <row r="62" spans="2:3">
      <c r="B62" s="160"/>
      <c r="C62" s="157"/>
    </row>
    <row r="63" spans="2:3">
      <c r="B63" s="160"/>
      <c r="C63" s="157"/>
    </row>
    <row r="64" spans="2:3">
      <c r="B64" s="160"/>
      <c r="C64" s="157"/>
    </row>
    <row r="65" spans="2:3">
      <c r="B65" s="160"/>
      <c r="C65" s="157"/>
    </row>
    <row r="66" spans="2:3">
      <c r="B66" s="160"/>
      <c r="C66" s="157"/>
    </row>
    <row r="67" spans="2:3">
      <c r="B67" s="160"/>
      <c r="C67" s="157"/>
    </row>
    <row r="68" spans="2:3">
      <c r="B68" s="160"/>
      <c r="C68" s="157"/>
    </row>
    <row r="69" spans="2:3">
      <c r="B69" s="160"/>
      <c r="C69" s="157"/>
    </row>
    <row r="70" spans="2:3">
      <c r="B70" s="161"/>
      <c r="C70" s="157"/>
    </row>
    <row r="71" spans="2:3">
      <c r="B71" s="161"/>
      <c r="C71" s="157"/>
    </row>
    <row r="72" spans="2:3">
      <c r="B72" s="160"/>
      <c r="C72" s="157"/>
    </row>
    <row r="73" spans="2:3">
      <c r="B73" s="157"/>
      <c r="C73" s="157"/>
    </row>
    <row r="74" spans="2:3">
      <c r="B74" s="157"/>
      <c r="C74" s="157"/>
    </row>
    <row r="75" spans="2:3">
      <c r="B75" s="157"/>
      <c r="C75" s="157"/>
    </row>
    <row r="76" spans="2:3">
      <c r="B76" s="157"/>
      <c r="C76" s="157"/>
    </row>
    <row r="77" spans="2:3">
      <c r="B77" s="157"/>
      <c r="C77" s="157"/>
    </row>
    <row r="78" spans="2:3">
      <c r="B78" s="157"/>
      <c r="C78" s="157"/>
    </row>
    <row r="79" spans="2:3">
      <c r="B79" s="157"/>
      <c r="C79" s="157"/>
    </row>
    <row r="80" spans="2:3">
      <c r="B80" s="157"/>
      <c r="C80" s="157"/>
    </row>
    <row r="81" spans="2:3">
      <c r="B81" s="157"/>
      <c r="C81" s="157"/>
    </row>
    <row r="82" spans="2:3">
      <c r="B82" s="157"/>
      <c r="C82" s="157"/>
    </row>
    <row r="83" spans="2:3">
      <c r="B83" s="157"/>
      <c r="C83" s="157"/>
    </row>
    <row r="84" spans="2:3">
      <c r="B84" s="157"/>
      <c r="C84" s="157"/>
    </row>
    <row r="85" spans="2:3">
      <c r="B85" s="157"/>
      <c r="C85" s="157"/>
    </row>
    <row r="86" spans="2:3">
      <c r="B86" s="157"/>
      <c r="C86" s="157"/>
    </row>
    <row r="87" spans="2:3">
      <c r="B87" s="157"/>
      <c r="C87" s="157"/>
    </row>
    <row r="89" spans="2:3">
      <c r="B89" s="196"/>
      <c r="C89" s="196"/>
    </row>
    <row r="90" spans="2:3">
      <c r="B90" s="156"/>
    </row>
    <row r="91" spans="2:3">
      <c r="B91" s="157"/>
      <c r="C91" s="157"/>
    </row>
    <row r="92" spans="2:3">
      <c r="B92" s="159"/>
      <c r="C92" s="158"/>
    </row>
    <row r="93" spans="2:3">
      <c r="B93" s="159"/>
      <c r="C93" s="157"/>
    </row>
    <row r="94" spans="2:3">
      <c r="B94" s="157"/>
      <c r="C94" s="157"/>
    </row>
    <row r="95" spans="2:3">
      <c r="B95" s="157"/>
      <c r="C95" s="157"/>
    </row>
    <row r="96" spans="2:3">
      <c r="B96" s="157"/>
      <c r="C96" s="157"/>
    </row>
    <row r="97" spans="2:3">
      <c r="B97" s="157"/>
      <c r="C97" s="157"/>
    </row>
    <row r="98" spans="2:3">
      <c r="B98" s="157"/>
      <c r="C98" s="157"/>
    </row>
    <row r="99" spans="2:3">
      <c r="B99" s="160"/>
      <c r="C99" s="157"/>
    </row>
    <row r="100" spans="2:3">
      <c r="B100" s="160"/>
      <c r="C100" s="157"/>
    </row>
    <row r="101" spans="2:3">
      <c r="B101" s="160"/>
      <c r="C101" s="157"/>
    </row>
    <row r="102" spans="2:3">
      <c r="B102" s="160"/>
      <c r="C102" s="157"/>
    </row>
    <row r="103" spans="2:3">
      <c r="B103" s="160"/>
      <c r="C103" s="157"/>
    </row>
    <row r="104" spans="2:3">
      <c r="B104" s="160"/>
      <c r="C104" s="157"/>
    </row>
    <row r="105" spans="2:3">
      <c r="B105" s="160"/>
      <c r="C105" s="157"/>
    </row>
    <row r="106" spans="2:3">
      <c r="B106" s="160"/>
      <c r="C106" s="157"/>
    </row>
    <row r="107" spans="2:3">
      <c r="B107" s="160"/>
      <c r="C107" s="157"/>
    </row>
    <row r="108" spans="2:3">
      <c r="B108" s="160"/>
      <c r="C108" s="157"/>
    </row>
    <row r="109" spans="2:3">
      <c r="B109" s="160"/>
      <c r="C109" s="157"/>
    </row>
    <row r="110" spans="2:3">
      <c r="B110" s="160"/>
      <c r="C110" s="157"/>
    </row>
    <row r="111" spans="2:3">
      <c r="B111" s="161"/>
      <c r="C111" s="157"/>
    </row>
    <row r="112" spans="2:3">
      <c r="B112" s="161"/>
      <c r="C112" s="157"/>
    </row>
    <row r="113" spans="2:3">
      <c r="B113" s="160"/>
      <c r="C113" s="157"/>
    </row>
    <row r="114" spans="2:3">
      <c r="B114" s="157"/>
      <c r="C114" s="157"/>
    </row>
    <row r="115" spans="2:3">
      <c r="B115" s="157"/>
      <c r="C115" s="157"/>
    </row>
    <row r="116" spans="2:3">
      <c r="B116" s="157"/>
      <c r="C116" s="157"/>
    </row>
    <row r="117" spans="2:3">
      <c r="B117" s="157"/>
      <c r="C117" s="157"/>
    </row>
    <row r="118" spans="2:3">
      <c r="B118" s="157"/>
      <c r="C118" s="157"/>
    </row>
    <row r="119" spans="2:3">
      <c r="B119" s="157"/>
      <c r="C119" s="157"/>
    </row>
    <row r="120" spans="2:3">
      <c r="B120" s="157"/>
      <c r="C120" s="157"/>
    </row>
    <row r="121" spans="2:3">
      <c r="B121" s="157"/>
      <c r="C121" s="157"/>
    </row>
    <row r="122" spans="2:3">
      <c r="B122" s="157"/>
      <c r="C122" s="157"/>
    </row>
    <row r="123" spans="2:3">
      <c r="B123" s="157"/>
      <c r="C123" s="157"/>
    </row>
    <row r="124" spans="2:3">
      <c r="B124" s="157"/>
      <c r="C124" s="157"/>
    </row>
    <row r="125" spans="2:3">
      <c r="B125" s="157"/>
      <c r="C125" s="157"/>
    </row>
    <row r="126" spans="2:3">
      <c r="B126" s="157"/>
      <c r="C126" s="157"/>
    </row>
    <row r="127" spans="2:3">
      <c r="B127" s="157"/>
      <c r="C127" s="157"/>
    </row>
    <row r="128" spans="2:3">
      <c r="B128" s="157"/>
      <c r="C128" s="157"/>
    </row>
    <row r="130" spans="2:3">
      <c r="B130" s="196"/>
      <c r="C130" s="196"/>
    </row>
    <row r="131" spans="2:3">
      <c r="B131" s="156"/>
    </row>
    <row r="132" spans="2:3">
      <c r="B132" s="156"/>
      <c r="C132" s="162"/>
    </row>
    <row r="133" spans="2:3">
      <c r="B133" s="157"/>
      <c r="C133" s="157"/>
    </row>
    <row r="134" spans="2:3">
      <c r="B134" s="159"/>
      <c r="C134" s="158"/>
    </row>
    <row r="135" spans="2:3">
      <c r="B135" s="159"/>
      <c r="C135" s="157"/>
    </row>
    <row r="136" spans="2:3">
      <c r="B136" s="157"/>
      <c r="C136" s="157"/>
    </row>
    <row r="137" spans="2:3">
      <c r="B137" s="157"/>
      <c r="C137" s="158"/>
    </row>
    <row r="138" spans="2:3">
      <c r="B138" s="157"/>
      <c r="C138" s="157"/>
    </row>
    <row r="139" spans="2:3">
      <c r="B139" s="157"/>
      <c r="C139" s="157"/>
    </row>
    <row r="140" spans="2:3">
      <c r="B140" s="157"/>
      <c r="C140" s="157"/>
    </row>
    <row r="141" spans="2:3">
      <c r="B141" s="157"/>
      <c r="C141" s="157"/>
    </row>
    <row r="142" spans="2:3">
      <c r="B142" s="160"/>
      <c r="C142" s="157"/>
    </row>
    <row r="143" spans="2:3">
      <c r="B143" s="160"/>
      <c r="C143" s="157"/>
    </row>
    <row r="144" spans="2:3">
      <c r="B144" s="160"/>
      <c r="C144" s="157"/>
    </row>
    <row r="145" spans="2:3">
      <c r="B145" s="160"/>
      <c r="C145" s="157"/>
    </row>
    <row r="146" spans="2:3">
      <c r="B146" s="161"/>
      <c r="C146" s="157"/>
    </row>
    <row r="147" spans="2:3">
      <c r="B147" s="160"/>
      <c r="C147" s="157"/>
    </row>
    <row r="148" spans="2:3">
      <c r="B148" s="160"/>
      <c r="C148" s="157"/>
    </row>
    <row r="149" spans="2:3">
      <c r="B149" s="160"/>
      <c r="C149" s="157"/>
    </row>
    <row r="150" spans="2:3">
      <c r="B150" s="157"/>
      <c r="C150" s="157"/>
    </row>
    <row r="151" spans="2:3">
      <c r="B151" s="157"/>
      <c r="C151" s="157"/>
    </row>
    <row r="152" spans="2:3">
      <c r="B152" s="157"/>
      <c r="C152" s="157"/>
    </row>
    <row r="153" spans="2:3">
      <c r="B153" s="157"/>
      <c r="C153" s="157"/>
    </row>
    <row r="154" spans="2:3">
      <c r="B154" s="157"/>
      <c r="C154" s="157"/>
    </row>
    <row r="155" spans="2:3">
      <c r="B155" s="157"/>
      <c r="C155" s="157"/>
    </row>
    <row r="156" spans="2:3">
      <c r="B156" s="157"/>
      <c r="C156" s="157"/>
    </row>
    <row r="157" spans="2:3">
      <c r="B157" s="157"/>
      <c r="C157" s="157"/>
    </row>
    <row r="158" spans="2:3">
      <c r="B158" s="157"/>
      <c r="C158" s="157"/>
    </row>
    <row r="159" spans="2:3">
      <c r="B159" s="157"/>
      <c r="C159" s="157"/>
    </row>
    <row r="160" spans="2:3">
      <c r="B160" s="157"/>
      <c r="C160" s="157"/>
    </row>
    <row r="161" spans="2:3">
      <c r="B161" s="157"/>
      <c r="C161" s="157"/>
    </row>
    <row r="162" spans="2:3">
      <c r="B162" s="157"/>
      <c r="C162" s="157"/>
    </row>
    <row r="163" spans="2:3">
      <c r="B163" s="157"/>
      <c r="C163" s="157"/>
    </row>
    <row r="164" spans="2:3">
      <c r="B164" s="157"/>
      <c r="C164" s="157"/>
    </row>
    <row r="165" spans="2:3">
      <c r="B165" s="157"/>
      <c r="C165" s="157"/>
    </row>
    <row r="166" spans="2:3">
      <c r="B166" s="157"/>
      <c r="C166" s="157"/>
    </row>
  </sheetData>
  <mergeCells count="5">
    <mergeCell ref="B47:C47"/>
    <mergeCell ref="B6:C6"/>
    <mergeCell ref="B89:C89"/>
    <mergeCell ref="B130:C130"/>
    <mergeCell ref="A4:D4"/>
  </mergeCells>
  <dataValidations count="2">
    <dataValidation allowBlank="1" showErrorMessage="1" error="Please enter a valid number." sqref="FB65500 FD65500:FE65500 D65500 H65500:I65500 FB10:FB15 FD10:FE15"/>
    <dataValidation type="list" allowBlank="1" showInputMessage="1" showErrorMessage="1" sqref="FF65497:FF65531 J65497:M65531 FF10:FF15">
      <formula1>#REF!</formula1>
    </dataValidation>
  </dataValidations>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dimension ref="A1:P83"/>
  <sheetViews>
    <sheetView view="pageBreakPreview" zoomScale="115" zoomScaleNormal="100" zoomScaleSheetLayoutView="115" workbookViewId="0">
      <selection activeCell="B15" sqref="B15:C15"/>
    </sheetView>
  </sheetViews>
  <sheetFormatPr defaultRowHeight="15.75"/>
  <cols>
    <col min="1" max="1" width="7.5703125" style="99" customWidth="1"/>
    <col min="2" max="2" width="41.5703125" style="100" customWidth="1"/>
    <col min="3" max="3" width="36.5703125" style="100" customWidth="1"/>
    <col min="4" max="4" width="13.140625" style="100" customWidth="1"/>
    <col min="5" max="5" width="25.85546875" style="100" customWidth="1"/>
    <col min="6" max="7" width="11.140625" style="100" customWidth="1"/>
    <col min="8" max="9" width="11.140625" style="99" customWidth="1"/>
    <col min="10" max="13" width="11.140625" style="100" customWidth="1"/>
    <col min="14" max="14" width="16" style="100" customWidth="1"/>
    <col min="15" max="16" width="4.5703125" style="100" customWidth="1"/>
    <col min="17" max="17" width="11" style="100" customWidth="1"/>
    <col min="18" max="25" width="4.5703125" style="100" customWidth="1"/>
    <col min="26" max="26" width="15.140625" style="100" customWidth="1"/>
    <col min="27" max="16384" width="9.140625" style="100"/>
  </cols>
  <sheetData>
    <row r="1" spans="1:16">
      <c r="D1" s="129" t="s">
        <v>183</v>
      </c>
      <c r="H1" s="100"/>
      <c r="I1" s="155"/>
      <c r="J1" s="155"/>
      <c r="K1" s="155"/>
      <c r="L1" s="155"/>
      <c r="M1" s="155"/>
      <c r="N1" s="155"/>
    </row>
    <row r="2" spans="1:16">
      <c r="D2" s="129" t="s">
        <v>127</v>
      </c>
      <c r="H2" s="100"/>
      <c r="O2" s="101"/>
      <c r="P2" s="102"/>
    </row>
    <row r="3" spans="1:16">
      <c r="O3" s="127"/>
      <c r="P3" s="127"/>
    </row>
    <row r="4" spans="1:16">
      <c r="A4" s="197" t="s">
        <v>128</v>
      </c>
      <c r="B4" s="197"/>
      <c r="C4" s="197"/>
      <c r="D4" s="197"/>
      <c r="E4" s="106"/>
      <c r="F4" s="106"/>
      <c r="G4" s="106"/>
      <c r="H4" s="106"/>
      <c r="I4" s="106"/>
      <c r="J4" s="106"/>
      <c r="K4" s="106"/>
      <c r="L4" s="106"/>
      <c r="M4" s="106"/>
      <c r="N4" s="106"/>
    </row>
    <row r="6" spans="1:16">
      <c r="B6" s="196" t="s">
        <v>193</v>
      </c>
      <c r="C6" s="196"/>
    </row>
    <row r="7" spans="1:16">
      <c r="B7" s="156"/>
    </row>
    <row r="8" spans="1:16">
      <c r="B8" s="167" t="s">
        <v>129</v>
      </c>
      <c r="C8" s="167"/>
    </row>
    <row r="9" spans="1:16">
      <c r="B9" s="168" t="s">
        <v>167</v>
      </c>
      <c r="C9" s="169">
        <v>2.5</v>
      </c>
    </row>
    <row r="10" spans="1:16">
      <c r="B10" s="168" t="s">
        <v>130</v>
      </c>
      <c r="C10" s="167" t="s">
        <v>131</v>
      </c>
    </row>
    <row r="11" spans="1:16">
      <c r="B11" s="167" t="s">
        <v>132</v>
      </c>
      <c r="C11" s="167" t="s">
        <v>133</v>
      </c>
    </row>
    <row r="12" spans="1:16" ht="31.5">
      <c r="B12" s="167" t="s">
        <v>159</v>
      </c>
      <c r="C12" s="169">
        <v>210</v>
      </c>
    </row>
    <row r="13" spans="1:16">
      <c r="B13" s="167" t="s">
        <v>152</v>
      </c>
      <c r="C13" s="167" t="s">
        <v>153</v>
      </c>
    </row>
    <row r="14" spans="1:16">
      <c r="B14" s="167" t="s">
        <v>134</v>
      </c>
      <c r="C14" s="167" t="s">
        <v>254</v>
      </c>
    </row>
    <row r="15" spans="1:16">
      <c r="B15" s="167" t="s">
        <v>260</v>
      </c>
      <c r="C15" s="185" t="s">
        <v>261</v>
      </c>
    </row>
    <row r="16" spans="1:16">
      <c r="B16" s="167" t="s">
        <v>135</v>
      </c>
      <c r="C16" s="167" t="s">
        <v>180</v>
      </c>
    </row>
    <row r="17" spans="2:3" ht="157.5">
      <c r="B17" s="167" t="s">
        <v>208</v>
      </c>
      <c r="C17" s="167" t="s">
        <v>165</v>
      </c>
    </row>
    <row r="18" spans="2:3">
      <c r="B18" s="167" t="s">
        <v>157</v>
      </c>
      <c r="C18" s="167"/>
    </row>
    <row r="19" spans="2:3" ht="47.25">
      <c r="B19" s="170" t="s">
        <v>168</v>
      </c>
      <c r="C19" s="167" t="s">
        <v>165</v>
      </c>
    </row>
    <row r="20" spans="2:3">
      <c r="B20" s="170" t="s">
        <v>199</v>
      </c>
      <c r="C20" s="167" t="s">
        <v>165</v>
      </c>
    </row>
    <row r="21" spans="2:3">
      <c r="B21" s="170" t="s">
        <v>197</v>
      </c>
      <c r="C21" s="167" t="s">
        <v>165</v>
      </c>
    </row>
    <row r="22" spans="2:3" ht="31.5">
      <c r="B22" s="170" t="s">
        <v>198</v>
      </c>
      <c r="C22" s="167" t="s">
        <v>165</v>
      </c>
    </row>
    <row r="23" spans="2:3" ht="31.5">
      <c r="B23" s="170" t="s">
        <v>169</v>
      </c>
      <c r="C23" s="167" t="s">
        <v>165</v>
      </c>
    </row>
    <row r="24" spans="2:3" ht="47.25">
      <c r="B24" s="170" t="s">
        <v>170</v>
      </c>
      <c r="C24" s="167" t="s">
        <v>165</v>
      </c>
    </row>
    <row r="25" spans="2:3">
      <c r="B25" s="170" t="s">
        <v>171</v>
      </c>
      <c r="C25" s="167" t="s">
        <v>165</v>
      </c>
    </row>
    <row r="26" spans="2:3">
      <c r="B26" s="170" t="s">
        <v>172</v>
      </c>
      <c r="C26" s="167" t="s">
        <v>165</v>
      </c>
    </row>
    <row r="27" spans="2:3">
      <c r="B27" s="170" t="s">
        <v>252</v>
      </c>
      <c r="C27" s="167" t="s">
        <v>165</v>
      </c>
    </row>
    <row r="28" spans="2:3">
      <c r="B28" s="171" t="s">
        <v>176</v>
      </c>
      <c r="C28" s="167" t="s">
        <v>165</v>
      </c>
    </row>
    <row r="29" spans="2:3">
      <c r="B29" s="171" t="s">
        <v>177</v>
      </c>
      <c r="C29" s="167" t="s">
        <v>256</v>
      </c>
    </row>
    <row r="30" spans="2:3" ht="31.5">
      <c r="B30" s="170" t="s">
        <v>178</v>
      </c>
      <c r="C30" s="167" t="s">
        <v>165</v>
      </c>
    </row>
    <row r="31" spans="2:3" ht="78.75">
      <c r="B31" s="167" t="s">
        <v>136</v>
      </c>
      <c r="C31" s="167" t="s">
        <v>137</v>
      </c>
    </row>
    <row r="32" spans="2:3" ht="31.5">
      <c r="B32" s="167" t="s">
        <v>138</v>
      </c>
      <c r="C32" s="167" t="s">
        <v>139</v>
      </c>
    </row>
    <row r="33" spans="2:3">
      <c r="B33" s="167" t="s">
        <v>160</v>
      </c>
      <c r="C33" s="167" t="s">
        <v>181</v>
      </c>
    </row>
    <row r="34" spans="2:3" ht="47.25">
      <c r="B34" s="167" t="s">
        <v>140</v>
      </c>
      <c r="C34" s="167" t="s">
        <v>141</v>
      </c>
    </row>
    <row r="35" spans="2:3">
      <c r="B35" s="167" t="s">
        <v>158</v>
      </c>
      <c r="C35" s="167" t="s">
        <v>165</v>
      </c>
    </row>
    <row r="36" spans="2:3">
      <c r="B36" s="167" t="s">
        <v>164</v>
      </c>
      <c r="C36" s="167" t="s">
        <v>165</v>
      </c>
    </row>
    <row r="37" spans="2:3" ht="47.25">
      <c r="B37" s="167" t="s">
        <v>142</v>
      </c>
      <c r="C37" s="167" t="s">
        <v>143</v>
      </c>
    </row>
    <row r="38" spans="2:3" ht="31.5">
      <c r="B38" s="167" t="s">
        <v>144</v>
      </c>
      <c r="C38" s="167" t="s">
        <v>154</v>
      </c>
    </row>
    <row r="39" spans="2:3">
      <c r="B39" s="167" t="s">
        <v>145</v>
      </c>
      <c r="C39" s="167" t="s">
        <v>165</v>
      </c>
    </row>
    <row r="40" spans="2:3">
      <c r="B40" s="167" t="s">
        <v>146</v>
      </c>
      <c r="C40" s="167" t="s">
        <v>165</v>
      </c>
    </row>
    <row r="41" spans="2:3">
      <c r="B41" s="167" t="s">
        <v>147</v>
      </c>
      <c r="C41" s="167" t="s">
        <v>165</v>
      </c>
    </row>
    <row r="42" spans="2:3">
      <c r="B42" s="167" t="s">
        <v>148</v>
      </c>
      <c r="C42" s="167" t="s">
        <v>166</v>
      </c>
    </row>
    <row r="43" spans="2:3">
      <c r="B43" s="167" t="s">
        <v>149</v>
      </c>
      <c r="C43" s="167" t="s">
        <v>165</v>
      </c>
    </row>
    <row r="44" spans="2:3" ht="110.25">
      <c r="B44" s="167" t="s">
        <v>150</v>
      </c>
      <c r="C44" s="167" t="s">
        <v>151</v>
      </c>
    </row>
    <row r="45" spans="2:3">
      <c r="B45" s="167" t="s">
        <v>77</v>
      </c>
      <c r="C45" s="167" t="s">
        <v>219</v>
      </c>
    </row>
    <row r="47" spans="2:3">
      <c r="B47" s="196"/>
      <c r="C47" s="196"/>
    </row>
    <row r="48" spans="2:3">
      <c r="B48" s="156"/>
    </row>
    <row r="49" spans="2:3">
      <c r="B49" s="156"/>
      <c r="C49" s="162"/>
    </row>
    <row r="50" spans="2:3">
      <c r="B50" s="157"/>
      <c r="C50" s="157"/>
    </row>
    <row r="51" spans="2:3">
      <c r="B51" s="159"/>
      <c r="C51" s="158"/>
    </row>
    <row r="52" spans="2:3">
      <c r="B52" s="159"/>
      <c r="C52" s="157"/>
    </row>
    <row r="53" spans="2:3">
      <c r="B53" s="157"/>
      <c r="C53" s="157"/>
    </row>
    <row r="54" spans="2:3">
      <c r="B54" s="157"/>
      <c r="C54" s="158"/>
    </row>
    <row r="55" spans="2:3">
      <c r="B55" s="157"/>
      <c r="C55" s="157"/>
    </row>
    <row r="56" spans="2:3">
      <c r="B56" s="157"/>
      <c r="C56" s="157"/>
    </row>
    <row r="57" spans="2:3">
      <c r="B57" s="157"/>
      <c r="C57" s="157"/>
    </row>
    <row r="58" spans="2:3">
      <c r="B58" s="157"/>
      <c r="C58" s="157"/>
    </row>
    <row r="59" spans="2:3">
      <c r="B59" s="160"/>
      <c r="C59" s="157"/>
    </row>
    <row r="60" spans="2:3">
      <c r="B60" s="160"/>
      <c r="C60" s="157"/>
    </row>
    <row r="61" spans="2:3">
      <c r="B61" s="160"/>
      <c r="C61" s="157"/>
    </row>
    <row r="62" spans="2:3">
      <c r="B62" s="160"/>
      <c r="C62" s="157"/>
    </row>
    <row r="63" spans="2:3">
      <c r="B63" s="161"/>
      <c r="C63" s="157"/>
    </row>
    <row r="64" spans="2:3">
      <c r="B64" s="160"/>
      <c r="C64" s="157"/>
    </row>
    <row r="65" spans="2:4">
      <c r="B65" s="160"/>
      <c r="C65" s="157"/>
      <c r="D65" s="100" t="s">
        <v>54</v>
      </c>
    </row>
    <row r="66" spans="2:4">
      <c r="B66" s="160"/>
      <c r="C66" s="157"/>
    </row>
    <row r="67" spans="2:4">
      <c r="B67" s="157"/>
      <c r="C67" s="157"/>
    </row>
    <row r="68" spans="2:4">
      <c r="B68" s="157"/>
      <c r="C68" s="157"/>
    </row>
    <row r="69" spans="2:4">
      <c r="B69" s="157"/>
      <c r="C69" s="157"/>
    </row>
    <row r="70" spans="2:4">
      <c r="B70" s="157"/>
      <c r="C70" s="157"/>
    </row>
    <row r="71" spans="2:4">
      <c r="B71" s="157"/>
      <c r="C71" s="157"/>
    </row>
    <row r="72" spans="2:4">
      <c r="B72" s="157"/>
      <c r="C72" s="157"/>
    </row>
    <row r="73" spans="2:4">
      <c r="B73" s="157"/>
      <c r="C73" s="157"/>
    </row>
    <row r="74" spans="2:4">
      <c r="B74" s="157"/>
      <c r="C74" s="157"/>
    </row>
    <row r="75" spans="2:4">
      <c r="B75" s="157"/>
      <c r="C75" s="157"/>
    </row>
    <row r="76" spans="2:4">
      <c r="B76" s="157"/>
      <c r="C76" s="157"/>
    </row>
    <row r="77" spans="2:4">
      <c r="B77" s="157"/>
      <c r="C77" s="157"/>
    </row>
    <row r="78" spans="2:4">
      <c r="B78" s="157"/>
      <c r="C78" s="157"/>
    </row>
    <row r="79" spans="2:4">
      <c r="B79" s="157"/>
      <c r="C79" s="157"/>
    </row>
    <row r="80" spans="2:4">
      <c r="B80" s="157"/>
      <c r="C80" s="157"/>
    </row>
    <row r="81" spans="2:3">
      <c r="B81" s="157"/>
      <c r="C81" s="157"/>
    </row>
    <row r="82" spans="2:3">
      <c r="B82" s="157"/>
      <c r="C82" s="157"/>
    </row>
    <row r="83" spans="2:3">
      <c r="B83" s="157"/>
      <c r="C83" s="157"/>
    </row>
  </sheetData>
  <mergeCells count="3">
    <mergeCell ref="A4:D4"/>
    <mergeCell ref="B6:C6"/>
    <mergeCell ref="B47:C47"/>
  </mergeCells>
  <dataValidations count="2">
    <dataValidation type="list" allowBlank="1" showInputMessage="1" showErrorMessage="1" sqref="FF65414:FF65448 J65414:M65448">
      <formula1>#REF!</formula1>
    </dataValidation>
    <dataValidation allowBlank="1" showErrorMessage="1" error="Please enter a valid number." sqref="FB65417 FD65417:FE65417 D65417 H65417:I65417"/>
  </dataValidations>
  <pageMargins left="0.7" right="0.7" top="0.75" bottom="0.75" header="0.3" footer="0.3"/>
  <pageSetup paperSize="9" scale="88" orientation="portrait" r:id="rId1"/>
</worksheet>
</file>

<file path=xl/worksheets/sheet5.xml><?xml version="1.0" encoding="utf-8"?>
<worksheet xmlns="http://schemas.openxmlformats.org/spreadsheetml/2006/main" xmlns:r="http://schemas.openxmlformats.org/officeDocument/2006/relationships">
  <dimension ref="A1:P87"/>
  <sheetViews>
    <sheetView view="pageBreakPreview" zoomScaleNormal="100" zoomScaleSheetLayoutView="100" workbookViewId="0">
      <selection activeCell="D12" sqref="D12"/>
    </sheetView>
  </sheetViews>
  <sheetFormatPr defaultRowHeight="15.75"/>
  <cols>
    <col min="1" max="1" width="7.5703125" style="99" customWidth="1"/>
    <col min="2" max="2" width="41.5703125" style="100" customWidth="1"/>
    <col min="3" max="3" width="36.5703125" style="100" customWidth="1"/>
    <col min="4" max="4" width="13.140625" style="100" customWidth="1"/>
    <col min="5" max="5" width="25.85546875" style="100" customWidth="1"/>
    <col min="6" max="7" width="11.140625" style="100" customWidth="1"/>
    <col min="8" max="9" width="11.140625" style="99" customWidth="1"/>
    <col min="10" max="13" width="11.140625" style="100" customWidth="1"/>
    <col min="14" max="14" width="16" style="100" customWidth="1"/>
    <col min="15" max="16" width="4.5703125" style="100" customWidth="1"/>
    <col min="17" max="17" width="11" style="100" customWidth="1"/>
    <col min="18" max="25" width="4.5703125" style="100" customWidth="1"/>
    <col min="26" max="26" width="15.140625" style="100" customWidth="1"/>
    <col min="27" max="16384" width="9.140625" style="100"/>
  </cols>
  <sheetData>
    <row r="1" spans="1:16">
      <c r="D1" s="129" t="s">
        <v>184</v>
      </c>
      <c r="H1" s="100"/>
      <c r="I1" s="155"/>
      <c r="J1" s="155"/>
      <c r="K1" s="155"/>
      <c r="L1" s="155"/>
      <c r="M1" s="155"/>
      <c r="N1" s="155"/>
    </row>
    <row r="2" spans="1:16">
      <c r="D2" s="129" t="s">
        <v>127</v>
      </c>
      <c r="H2" s="100"/>
      <c r="O2" s="101"/>
      <c r="P2" s="102"/>
    </row>
    <row r="3" spans="1:16">
      <c r="O3" s="127"/>
      <c r="P3" s="127"/>
    </row>
    <row r="4" spans="1:16">
      <c r="A4" s="197" t="s">
        <v>128</v>
      </c>
      <c r="B4" s="197"/>
      <c r="C4" s="197"/>
      <c r="D4" s="197"/>
      <c r="E4" s="106"/>
      <c r="F4" s="106"/>
      <c r="G4" s="106"/>
      <c r="H4" s="106"/>
      <c r="I4" s="106"/>
      <c r="J4" s="106"/>
      <c r="K4" s="106"/>
      <c r="L4" s="106"/>
      <c r="M4" s="106"/>
      <c r="N4" s="106"/>
    </row>
    <row r="6" spans="1:16">
      <c r="B6" s="196" t="s">
        <v>155</v>
      </c>
      <c r="C6" s="196"/>
    </row>
    <row r="7" spans="1:16">
      <c r="B7" s="156"/>
    </row>
    <row r="8" spans="1:16">
      <c r="B8" s="167" t="s">
        <v>129</v>
      </c>
      <c r="C8" s="167"/>
    </row>
    <row r="9" spans="1:16">
      <c r="B9" s="168" t="s">
        <v>167</v>
      </c>
      <c r="C9" s="169">
        <v>2</v>
      </c>
    </row>
    <row r="10" spans="1:16">
      <c r="B10" s="168" t="s">
        <v>130</v>
      </c>
      <c r="C10" s="167" t="s">
        <v>156</v>
      </c>
    </row>
    <row r="11" spans="1:16">
      <c r="B11" s="167" t="s">
        <v>132</v>
      </c>
      <c r="C11" s="167" t="s">
        <v>133</v>
      </c>
    </row>
    <row r="12" spans="1:16" ht="31.5">
      <c r="B12" s="167" t="s">
        <v>159</v>
      </c>
      <c r="C12" s="169">
        <v>150</v>
      </c>
    </row>
    <row r="13" spans="1:16">
      <c r="B13" s="167" t="s">
        <v>257</v>
      </c>
      <c r="C13" s="169">
        <v>4850</v>
      </c>
    </row>
    <row r="14" spans="1:16">
      <c r="B14" s="167" t="s">
        <v>258</v>
      </c>
      <c r="C14" s="167" t="s">
        <v>259</v>
      </c>
    </row>
    <row r="15" spans="1:16">
      <c r="B15" s="167" t="s">
        <v>152</v>
      </c>
      <c r="C15" s="167" t="s">
        <v>179</v>
      </c>
    </row>
    <row r="16" spans="1:16">
      <c r="B16" s="167" t="s">
        <v>134</v>
      </c>
      <c r="C16" s="167" t="s">
        <v>254</v>
      </c>
    </row>
    <row r="17" spans="2:3">
      <c r="B17" s="167" t="s">
        <v>260</v>
      </c>
      <c r="C17" s="185" t="s">
        <v>261</v>
      </c>
    </row>
    <row r="18" spans="2:3">
      <c r="B18" s="167" t="s">
        <v>135</v>
      </c>
      <c r="C18" s="167" t="s">
        <v>180</v>
      </c>
    </row>
    <row r="19" spans="2:3" ht="157.5">
      <c r="B19" s="167" t="s">
        <v>208</v>
      </c>
      <c r="C19" s="167" t="s">
        <v>165</v>
      </c>
    </row>
    <row r="20" spans="2:3">
      <c r="B20" s="167" t="s">
        <v>157</v>
      </c>
      <c r="C20" s="167"/>
    </row>
    <row r="21" spans="2:3" ht="47.25">
      <c r="B21" s="170" t="s">
        <v>168</v>
      </c>
      <c r="C21" s="167" t="s">
        <v>165</v>
      </c>
    </row>
    <row r="22" spans="2:3">
      <c r="B22" s="170" t="s">
        <v>196</v>
      </c>
      <c r="C22" s="167" t="s">
        <v>165</v>
      </c>
    </row>
    <row r="23" spans="2:3">
      <c r="B23" s="170" t="s">
        <v>201</v>
      </c>
      <c r="C23" s="167" t="s">
        <v>165</v>
      </c>
    </row>
    <row r="24" spans="2:3">
      <c r="B24" s="170" t="s">
        <v>200</v>
      </c>
      <c r="C24" s="167" t="s">
        <v>165</v>
      </c>
    </row>
    <row r="25" spans="2:3" ht="31.5">
      <c r="B25" s="170" t="s">
        <v>169</v>
      </c>
      <c r="C25" s="167" t="s">
        <v>165</v>
      </c>
    </row>
    <row r="26" spans="2:3" ht="47.25">
      <c r="B26" s="170" t="s">
        <v>170</v>
      </c>
      <c r="C26" s="167" t="s">
        <v>165</v>
      </c>
    </row>
    <row r="27" spans="2:3">
      <c r="B27" s="170" t="s">
        <v>171</v>
      </c>
      <c r="C27" s="167" t="s">
        <v>165</v>
      </c>
    </row>
    <row r="28" spans="2:3">
      <c r="B28" s="170" t="s">
        <v>172</v>
      </c>
      <c r="C28" s="167" t="s">
        <v>165</v>
      </c>
    </row>
    <row r="29" spans="2:3">
      <c r="B29" s="170" t="s">
        <v>173</v>
      </c>
      <c r="C29" s="167" t="s">
        <v>165</v>
      </c>
    </row>
    <row r="30" spans="2:3">
      <c r="B30" s="170" t="s">
        <v>174</v>
      </c>
      <c r="C30" s="167" t="s">
        <v>165</v>
      </c>
    </row>
    <row r="31" spans="2:3">
      <c r="B31" s="170" t="s">
        <v>252</v>
      </c>
      <c r="C31" s="167" t="s">
        <v>165</v>
      </c>
    </row>
    <row r="32" spans="2:3">
      <c r="B32" s="171" t="s">
        <v>176</v>
      </c>
      <c r="C32" s="167" t="s">
        <v>165</v>
      </c>
    </row>
    <row r="33" spans="2:3">
      <c r="B33" s="171" t="s">
        <v>177</v>
      </c>
      <c r="C33" s="167" t="s">
        <v>253</v>
      </c>
    </row>
    <row r="34" spans="2:3" ht="31.5">
      <c r="B34" s="170" t="s">
        <v>178</v>
      </c>
      <c r="C34" s="167" t="s">
        <v>165</v>
      </c>
    </row>
    <row r="35" spans="2:3" ht="78.75">
      <c r="B35" s="167" t="s">
        <v>136</v>
      </c>
      <c r="C35" s="167" t="s">
        <v>137</v>
      </c>
    </row>
    <row r="36" spans="2:3" ht="31.5">
      <c r="B36" s="167" t="s">
        <v>138</v>
      </c>
      <c r="C36" s="167" t="s">
        <v>139</v>
      </c>
    </row>
    <row r="37" spans="2:3">
      <c r="B37" s="167" t="s">
        <v>160</v>
      </c>
      <c r="C37" s="167" t="s">
        <v>181</v>
      </c>
    </row>
    <row r="38" spans="2:3" ht="47.25">
      <c r="B38" s="167" t="s">
        <v>140</v>
      </c>
      <c r="C38" s="167" t="s">
        <v>141</v>
      </c>
    </row>
    <row r="39" spans="2:3">
      <c r="B39" s="167" t="s">
        <v>158</v>
      </c>
      <c r="C39" s="167" t="s">
        <v>165</v>
      </c>
    </row>
    <row r="40" spans="2:3">
      <c r="B40" s="167" t="s">
        <v>164</v>
      </c>
      <c r="C40" s="167" t="s">
        <v>165</v>
      </c>
    </row>
    <row r="41" spans="2:3" ht="47.25">
      <c r="B41" s="167" t="s">
        <v>142</v>
      </c>
      <c r="C41" s="167" t="s">
        <v>143</v>
      </c>
    </row>
    <row r="42" spans="2:3" ht="31.5">
      <c r="B42" s="167" t="s">
        <v>144</v>
      </c>
      <c r="C42" s="167" t="s">
        <v>154</v>
      </c>
    </row>
    <row r="43" spans="2:3">
      <c r="B43" s="167" t="s">
        <v>145</v>
      </c>
      <c r="C43" s="167" t="s">
        <v>165</v>
      </c>
    </row>
    <row r="44" spans="2:3">
      <c r="B44" s="167" t="s">
        <v>146</v>
      </c>
      <c r="C44" s="167" t="s">
        <v>165</v>
      </c>
    </row>
    <row r="45" spans="2:3">
      <c r="B45" s="167" t="s">
        <v>147</v>
      </c>
      <c r="C45" s="167" t="s">
        <v>165</v>
      </c>
    </row>
    <row r="46" spans="2:3">
      <c r="B46" s="167" t="s">
        <v>148</v>
      </c>
      <c r="C46" s="167" t="s">
        <v>166</v>
      </c>
    </row>
    <row r="47" spans="2:3">
      <c r="B47" s="167" t="s">
        <v>149</v>
      </c>
      <c r="C47" s="167" t="s">
        <v>165</v>
      </c>
    </row>
    <row r="48" spans="2:3" ht="110.25">
      <c r="B48" s="167" t="s">
        <v>150</v>
      </c>
      <c r="C48" s="167" t="s">
        <v>151</v>
      </c>
    </row>
    <row r="49" spans="2:3">
      <c r="B49" s="167" t="s">
        <v>77</v>
      </c>
      <c r="C49" s="167" t="s">
        <v>219</v>
      </c>
    </row>
    <row r="51" spans="2:3">
      <c r="B51" s="196"/>
      <c r="C51" s="196"/>
    </row>
    <row r="52" spans="2:3">
      <c r="B52" s="156"/>
    </row>
    <row r="53" spans="2:3">
      <c r="B53" s="156"/>
      <c r="C53" s="162"/>
    </row>
    <row r="54" spans="2:3">
      <c r="B54" s="157"/>
      <c r="C54" s="157"/>
    </row>
    <row r="55" spans="2:3">
      <c r="B55" s="159"/>
      <c r="C55" s="158"/>
    </row>
    <row r="56" spans="2:3">
      <c r="B56" s="159"/>
      <c r="C56" s="157"/>
    </row>
    <row r="57" spans="2:3">
      <c r="B57" s="157"/>
      <c r="C57" s="157"/>
    </row>
    <row r="58" spans="2:3">
      <c r="B58" s="157"/>
      <c r="C58" s="158"/>
    </row>
    <row r="59" spans="2:3">
      <c r="B59" s="157"/>
      <c r="C59" s="157"/>
    </row>
    <row r="60" spans="2:3">
      <c r="B60" s="157"/>
      <c r="C60" s="157"/>
    </row>
    <row r="61" spans="2:3">
      <c r="B61" s="157"/>
      <c r="C61" s="157"/>
    </row>
    <row r="62" spans="2:3">
      <c r="B62" s="157"/>
      <c r="C62" s="157"/>
    </row>
    <row r="63" spans="2:3">
      <c r="B63" s="160"/>
      <c r="C63" s="157"/>
    </row>
    <row r="64" spans="2:3">
      <c r="B64" s="160"/>
      <c r="C64" s="157"/>
    </row>
    <row r="65" spans="2:4">
      <c r="B65" s="160"/>
      <c r="C65" s="157"/>
    </row>
    <row r="66" spans="2:4">
      <c r="B66" s="160"/>
      <c r="C66" s="157"/>
    </row>
    <row r="67" spans="2:4">
      <c r="B67" s="161"/>
      <c r="C67" s="157"/>
    </row>
    <row r="68" spans="2:4">
      <c r="B68" s="160"/>
      <c r="C68" s="157"/>
    </row>
    <row r="69" spans="2:4">
      <c r="B69" s="160"/>
      <c r="C69" s="157"/>
      <c r="D69" s="100" t="s">
        <v>54</v>
      </c>
    </row>
    <row r="70" spans="2:4">
      <c r="B70" s="160"/>
      <c r="C70" s="157"/>
    </row>
    <row r="71" spans="2:4">
      <c r="B71" s="157"/>
      <c r="C71" s="157"/>
    </row>
    <row r="72" spans="2:4">
      <c r="B72" s="157"/>
      <c r="C72" s="157"/>
    </row>
    <row r="73" spans="2:4">
      <c r="B73" s="157"/>
      <c r="C73" s="157"/>
    </row>
    <row r="74" spans="2:4">
      <c r="B74" s="157"/>
      <c r="C74" s="157"/>
    </row>
    <row r="75" spans="2:4">
      <c r="B75" s="157"/>
      <c r="C75" s="157"/>
    </row>
    <row r="76" spans="2:4">
      <c r="B76" s="157"/>
      <c r="C76" s="157"/>
    </row>
    <row r="77" spans="2:4">
      <c r="B77" s="157"/>
      <c r="C77" s="157"/>
    </row>
    <row r="78" spans="2:4">
      <c r="B78" s="157"/>
      <c r="C78" s="157"/>
    </row>
    <row r="79" spans="2:4">
      <c r="B79" s="157"/>
      <c r="C79" s="157"/>
    </row>
    <row r="80" spans="2:4">
      <c r="B80" s="157"/>
      <c r="C80" s="157"/>
    </row>
    <row r="81" spans="2:3">
      <c r="B81" s="157"/>
      <c r="C81" s="157"/>
    </row>
    <row r="82" spans="2:3">
      <c r="B82" s="157"/>
      <c r="C82" s="157"/>
    </row>
    <row r="83" spans="2:3">
      <c r="B83" s="157"/>
      <c r="C83" s="157"/>
    </row>
    <row r="84" spans="2:3">
      <c r="B84" s="157"/>
      <c r="C84" s="157"/>
    </row>
    <row r="85" spans="2:3">
      <c r="B85" s="157"/>
      <c r="C85" s="157"/>
    </row>
    <row r="86" spans="2:3">
      <c r="B86" s="157"/>
      <c r="C86" s="157"/>
    </row>
    <row r="87" spans="2:3">
      <c r="B87" s="157"/>
      <c r="C87" s="157"/>
    </row>
  </sheetData>
  <mergeCells count="3">
    <mergeCell ref="A4:D4"/>
    <mergeCell ref="B6:C6"/>
    <mergeCell ref="B51:C51"/>
  </mergeCells>
  <dataValidations count="2">
    <dataValidation type="list" allowBlank="1" showInputMessage="1" showErrorMessage="1" sqref="FF65418:FF65452 J65418:M65452">
      <formula1>#REF!</formula1>
    </dataValidation>
    <dataValidation allowBlank="1" showErrorMessage="1" error="Please enter a valid number." sqref="FB65421 FD65421:FE65421 D65421 H65421:I65421"/>
  </dataValidations>
  <pageMargins left="0.7" right="0.7" top="0.75" bottom="0.75" header="0.3" footer="0.3"/>
  <pageSetup paperSize="9" scale="88" orientation="portrait" r:id="rId1"/>
</worksheet>
</file>

<file path=xl/worksheets/sheet6.xml><?xml version="1.0" encoding="utf-8"?>
<worksheet xmlns="http://schemas.openxmlformats.org/spreadsheetml/2006/main" xmlns:r="http://schemas.openxmlformats.org/officeDocument/2006/relationships">
  <dimension ref="A1:N20"/>
  <sheetViews>
    <sheetView view="pageBreakPreview" topLeftCell="A11" zoomScale="115" zoomScaleNormal="70" zoomScaleSheetLayoutView="115" workbookViewId="0">
      <selection activeCell="L18" activeCellId="2" sqref="L11:L13 L17 L18"/>
    </sheetView>
  </sheetViews>
  <sheetFormatPr defaultRowHeight="15.75"/>
  <cols>
    <col min="1" max="1" width="7.5703125" style="99" customWidth="1"/>
    <col min="2" max="2" width="6.140625" style="100" customWidth="1"/>
    <col min="3" max="3" width="21.140625" style="100" customWidth="1"/>
    <col min="4" max="4" width="18.7109375" style="100" customWidth="1"/>
    <col min="5" max="5" width="25.85546875" style="100" customWidth="1"/>
    <col min="6" max="7" width="11.140625" style="100" customWidth="1"/>
    <col min="8" max="9" width="11.140625" style="99" customWidth="1"/>
    <col min="10" max="11" width="11.140625" style="100" customWidth="1"/>
    <col min="12" max="12" width="16" style="100" customWidth="1"/>
    <col min="13" max="13" width="14.7109375" style="100" customWidth="1"/>
    <col min="14" max="14" width="4.5703125" style="100" customWidth="1"/>
    <col min="15" max="15" width="11" style="100" customWidth="1"/>
    <col min="16" max="23" width="4.5703125" style="100" customWidth="1"/>
    <col min="24" max="24" width="15.140625" style="100" customWidth="1"/>
    <col min="25" max="16384" width="9.140625" style="100"/>
  </cols>
  <sheetData>
    <row r="1" spans="1:14">
      <c r="H1" s="202" t="s">
        <v>126</v>
      </c>
      <c r="I1" s="202"/>
      <c r="J1" s="202"/>
      <c r="K1" s="202"/>
      <c r="L1" s="202"/>
    </row>
    <row r="2" spans="1:14" ht="15.75" customHeight="1">
      <c r="L2" s="129" t="s">
        <v>94</v>
      </c>
      <c r="M2" s="101"/>
      <c r="N2" s="102"/>
    </row>
    <row r="3" spans="1:14">
      <c r="M3" s="127"/>
      <c r="N3" s="127"/>
    </row>
    <row r="4" spans="1:14">
      <c r="A4" s="197" t="s">
        <v>55</v>
      </c>
      <c r="B4" s="197"/>
      <c r="C4" s="197"/>
      <c r="D4" s="197"/>
      <c r="E4" s="197"/>
      <c r="F4" s="197"/>
      <c r="G4" s="197"/>
      <c r="H4" s="197"/>
      <c r="I4" s="197"/>
      <c r="J4" s="197"/>
      <c r="K4" s="197"/>
      <c r="L4" s="197"/>
    </row>
    <row r="5" spans="1:14" ht="15.75" customHeight="1">
      <c r="A5" s="197" t="s">
        <v>118</v>
      </c>
      <c r="B5" s="197"/>
      <c r="C5" s="197"/>
      <c r="D5" s="197"/>
      <c r="E5" s="197"/>
      <c r="F5" s="197"/>
      <c r="G5" s="197"/>
      <c r="H5" s="197"/>
      <c r="I5" s="197"/>
      <c r="J5" s="197"/>
      <c r="K5" s="197"/>
      <c r="L5" s="197"/>
      <c r="M5" s="197"/>
    </row>
    <row r="7" spans="1:14" ht="63" customHeight="1">
      <c r="A7" s="103" t="s">
        <v>88</v>
      </c>
      <c r="B7" s="103" t="s">
        <v>89</v>
      </c>
      <c r="C7" s="104" t="s">
        <v>93</v>
      </c>
      <c r="D7" s="103" t="s">
        <v>90</v>
      </c>
      <c r="E7" s="103" t="s">
        <v>105</v>
      </c>
      <c r="F7" s="205" t="s">
        <v>121</v>
      </c>
      <c r="G7" s="206"/>
      <c r="H7" s="205" t="s">
        <v>220</v>
      </c>
      <c r="I7" s="206"/>
      <c r="J7" s="205" t="s">
        <v>221</v>
      </c>
      <c r="K7" s="206"/>
      <c r="L7" s="104" t="s">
        <v>107</v>
      </c>
    </row>
    <row r="8" spans="1:14">
      <c r="A8" s="103"/>
      <c r="B8" s="103"/>
      <c r="C8" s="104"/>
      <c r="D8" s="103"/>
      <c r="E8" s="103"/>
      <c r="F8" s="103" t="s">
        <v>119</v>
      </c>
      <c r="G8" s="103" t="s">
        <v>120</v>
      </c>
      <c r="H8" s="103" t="s">
        <v>119</v>
      </c>
      <c r="I8" s="103" t="s">
        <v>120</v>
      </c>
      <c r="J8" s="103" t="s">
        <v>119</v>
      </c>
      <c r="K8" s="103" t="s">
        <v>120</v>
      </c>
      <c r="L8" s="104"/>
    </row>
    <row r="9" spans="1:14">
      <c r="A9" s="207" t="s">
        <v>224</v>
      </c>
      <c r="B9" s="208"/>
      <c r="C9" s="208"/>
      <c r="D9" s="208"/>
      <c r="E9" s="208"/>
      <c r="F9" s="208"/>
      <c r="G9" s="208"/>
      <c r="H9" s="208"/>
      <c r="I9" s="208"/>
      <c r="J9" s="208"/>
      <c r="K9" s="208"/>
      <c r="L9" s="209"/>
    </row>
    <row r="10" spans="1:14" s="106" customFormat="1">
      <c r="A10" s="105">
        <v>1</v>
      </c>
      <c r="B10" s="105">
        <v>2</v>
      </c>
      <c r="C10" s="105">
        <v>3</v>
      </c>
      <c r="D10" s="105">
        <v>4</v>
      </c>
      <c r="E10" s="105">
        <v>5</v>
      </c>
      <c r="F10" s="105">
        <v>6</v>
      </c>
      <c r="G10" s="105">
        <v>7</v>
      </c>
      <c r="H10" s="105">
        <v>8</v>
      </c>
      <c r="I10" s="105">
        <v>9</v>
      </c>
      <c r="J10" s="105">
        <v>10</v>
      </c>
      <c r="K10" s="105">
        <v>11</v>
      </c>
      <c r="L10" s="105">
        <v>12</v>
      </c>
    </row>
    <row r="11" spans="1:14" s="108" customFormat="1" ht="66">
      <c r="A11" s="107">
        <v>1</v>
      </c>
      <c r="B11" s="203">
        <v>1</v>
      </c>
      <c r="C11" s="126" t="s">
        <v>223</v>
      </c>
      <c r="D11" s="126">
        <v>1</v>
      </c>
      <c r="E11" s="140" t="s">
        <v>106</v>
      </c>
      <c r="F11" s="148">
        <f>169+34</f>
        <v>203</v>
      </c>
      <c r="G11" s="148">
        <f>D11*E11*F11</f>
        <v>2233</v>
      </c>
      <c r="H11" s="149">
        <f>248+52</f>
        <v>300</v>
      </c>
      <c r="I11" s="148">
        <f>D11*E11*H11</f>
        <v>3300</v>
      </c>
      <c r="J11" s="149">
        <f>248+52</f>
        <v>300</v>
      </c>
      <c r="K11" s="149">
        <f>D11*E11*J11</f>
        <v>3300</v>
      </c>
      <c r="L11" s="141">
        <f>G11+I11+K11</f>
        <v>8833</v>
      </c>
    </row>
    <row r="12" spans="1:14" s="108" customFormat="1" ht="66">
      <c r="A12" s="107">
        <v>2</v>
      </c>
      <c r="B12" s="204"/>
      <c r="C12" s="126" t="s">
        <v>222</v>
      </c>
      <c r="D12" s="126">
        <v>3</v>
      </c>
      <c r="E12" s="140" t="s">
        <v>106</v>
      </c>
      <c r="F12" s="148">
        <v>169</v>
      </c>
      <c r="G12" s="148">
        <f t="shared" ref="G12:G13" si="0">D12*E12*F12</f>
        <v>5577</v>
      </c>
      <c r="H12" s="149">
        <v>247</v>
      </c>
      <c r="I12" s="148">
        <f t="shared" ref="I12:I13" si="1">D12*E12*H12</f>
        <v>8151</v>
      </c>
      <c r="J12" s="149">
        <v>248</v>
      </c>
      <c r="K12" s="149">
        <f t="shared" ref="K12:K13" si="2">D12*E12*J12</f>
        <v>8184</v>
      </c>
      <c r="L12" s="141">
        <f t="shared" ref="L12:L13" si="3">G12+I12+K12</f>
        <v>21912</v>
      </c>
    </row>
    <row r="13" spans="1:14" s="108" customFormat="1" ht="49.5">
      <c r="A13" s="107">
        <v>3</v>
      </c>
      <c r="B13" s="204"/>
      <c r="C13" s="126" t="s">
        <v>123</v>
      </c>
      <c r="D13" s="126">
        <v>1</v>
      </c>
      <c r="E13" s="140" t="s">
        <v>106</v>
      </c>
      <c r="F13" s="148">
        <v>169</v>
      </c>
      <c r="G13" s="148">
        <f t="shared" si="0"/>
        <v>1859</v>
      </c>
      <c r="H13" s="149">
        <v>247</v>
      </c>
      <c r="I13" s="148">
        <f t="shared" si="1"/>
        <v>2717</v>
      </c>
      <c r="J13" s="149">
        <v>248</v>
      </c>
      <c r="K13" s="149">
        <f t="shared" si="2"/>
        <v>2728</v>
      </c>
      <c r="L13" s="141">
        <f t="shared" si="3"/>
        <v>7304</v>
      </c>
    </row>
    <row r="14" spans="1:14" s="108" customFormat="1">
      <c r="A14" s="199" t="s">
        <v>91</v>
      </c>
      <c r="B14" s="200"/>
      <c r="C14" s="200"/>
      <c r="D14" s="200"/>
      <c r="E14" s="200"/>
      <c r="F14" s="200"/>
      <c r="G14" s="200"/>
      <c r="H14" s="200"/>
      <c r="I14" s="200"/>
      <c r="J14" s="201"/>
      <c r="K14" s="143"/>
      <c r="L14" s="142">
        <f>SUM(L11:L13)</f>
        <v>38049</v>
      </c>
    </row>
    <row r="15" spans="1:14" s="108" customFormat="1" ht="33" customHeight="1">
      <c r="A15" s="210" t="s">
        <v>226</v>
      </c>
      <c r="B15" s="211"/>
      <c r="C15" s="211"/>
      <c r="D15" s="211"/>
      <c r="E15" s="211"/>
      <c r="F15" s="211"/>
      <c r="G15" s="211"/>
      <c r="H15" s="211"/>
      <c r="I15" s="211"/>
      <c r="J15" s="211"/>
      <c r="K15" s="211"/>
      <c r="L15" s="212"/>
    </row>
    <row r="16" spans="1:14" s="108" customFormat="1">
      <c r="A16" s="105">
        <v>1</v>
      </c>
      <c r="B16" s="105">
        <v>2</v>
      </c>
      <c r="C16" s="105">
        <v>3</v>
      </c>
      <c r="D16" s="105">
        <v>4</v>
      </c>
      <c r="E16" s="105">
        <v>5</v>
      </c>
      <c r="F16" s="105">
        <v>6</v>
      </c>
      <c r="G16" s="105">
        <v>7</v>
      </c>
      <c r="H16" s="105">
        <v>8</v>
      </c>
      <c r="I16" s="105">
        <v>9</v>
      </c>
      <c r="J16" s="105">
        <v>10</v>
      </c>
      <c r="K16" s="105">
        <v>11</v>
      </c>
      <c r="L16" s="105">
        <v>12</v>
      </c>
      <c r="M16" s="105"/>
    </row>
    <row r="17" spans="1:12" s="108" customFormat="1" ht="66">
      <c r="A17" s="107">
        <v>1</v>
      </c>
      <c r="B17" s="203">
        <v>1</v>
      </c>
      <c r="C17" s="126" t="s">
        <v>223</v>
      </c>
      <c r="D17" s="126">
        <v>1</v>
      </c>
      <c r="E17" s="140" t="s">
        <v>106</v>
      </c>
      <c r="F17" s="148">
        <v>12</v>
      </c>
      <c r="G17" s="148">
        <f>D17*E17*F17</f>
        <v>132</v>
      </c>
      <c r="H17" s="148">
        <v>26</v>
      </c>
      <c r="I17" s="148">
        <f>D17*E17*H17</f>
        <v>286</v>
      </c>
      <c r="J17" s="149">
        <v>26</v>
      </c>
      <c r="K17" s="149">
        <f>D17*E17*J17</f>
        <v>286</v>
      </c>
      <c r="L17" s="141">
        <f>G17+I17+K17</f>
        <v>704</v>
      </c>
    </row>
    <row r="18" spans="1:12" s="108" customFormat="1" ht="66">
      <c r="A18" s="107">
        <v>2</v>
      </c>
      <c r="B18" s="204"/>
      <c r="C18" s="126" t="s">
        <v>222</v>
      </c>
      <c r="D18" s="126">
        <v>3</v>
      </c>
      <c r="E18" s="140" t="s">
        <v>106</v>
      </c>
      <c r="F18" s="148">
        <v>22</v>
      </c>
      <c r="G18" s="148">
        <f t="shared" ref="G18" si="4">D18*E18*F18</f>
        <v>726</v>
      </c>
      <c r="H18" s="148">
        <v>42</v>
      </c>
      <c r="I18" s="148">
        <f t="shared" ref="I18" si="5">D18*E18*H18</f>
        <v>1386</v>
      </c>
      <c r="J18" s="149">
        <v>42</v>
      </c>
      <c r="K18" s="149">
        <f t="shared" ref="K18" si="6">D18*E18*J18</f>
        <v>1386</v>
      </c>
      <c r="L18" s="141">
        <f t="shared" ref="L18" si="7">G18+I18+K18</f>
        <v>3498</v>
      </c>
    </row>
    <row r="19" spans="1:12" s="108" customFormat="1">
      <c r="A19" s="199" t="s">
        <v>91</v>
      </c>
      <c r="B19" s="200"/>
      <c r="C19" s="200"/>
      <c r="D19" s="200"/>
      <c r="E19" s="200"/>
      <c r="F19" s="200"/>
      <c r="G19" s="200"/>
      <c r="H19" s="200"/>
      <c r="I19" s="200"/>
      <c r="J19" s="201"/>
      <c r="K19" s="179"/>
      <c r="L19" s="142">
        <f>SUM(L17:L18)</f>
        <v>4202</v>
      </c>
    </row>
    <row r="20" spans="1:12" ht="30.75" customHeight="1">
      <c r="B20" s="198" t="s">
        <v>225</v>
      </c>
      <c r="C20" s="198"/>
      <c r="D20" s="198"/>
      <c r="E20" s="198"/>
      <c r="F20" s="198"/>
      <c r="G20" s="198"/>
      <c r="H20" s="198"/>
      <c r="I20" s="198"/>
      <c r="J20" s="198"/>
      <c r="K20" s="198"/>
      <c r="L20" s="198"/>
    </row>
  </sheetData>
  <mergeCells count="13">
    <mergeCell ref="B20:L20"/>
    <mergeCell ref="A4:L4"/>
    <mergeCell ref="A5:M5"/>
    <mergeCell ref="A14:J14"/>
    <mergeCell ref="H1:L1"/>
    <mergeCell ref="B11:B13"/>
    <mergeCell ref="F7:G7"/>
    <mergeCell ref="H7:I7"/>
    <mergeCell ref="J7:K7"/>
    <mergeCell ref="A9:L9"/>
    <mergeCell ref="B17:B18"/>
    <mergeCell ref="A19:J19"/>
    <mergeCell ref="A15:L15"/>
  </mergeCells>
  <dataValidations count="2">
    <dataValidation type="list" allowBlank="1" showInputMessage="1" showErrorMessage="1" sqref="FD65479:FD65513 J65479:K65513 FD11:FD19">
      <formula1>#REF!</formula1>
    </dataValidation>
    <dataValidation allowBlank="1" showErrorMessage="1" error="Please enter a valid number." sqref="EZ65482 FB65482:FC65482 H65482:I65482 D65482 EZ11:EZ19 FB11:FC19"/>
  </dataValidations>
  <pageMargins left="0.70866141732283472" right="0.70866141732283472" top="0.74803149606299213" bottom="0.74803149606299213" header="0.31496062992125984" footer="0.31496062992125984"/>
  <pageSetup paperSize="9" scale="70" orientation="landscape" r:id="rId1"/>
</worksheet>
</file>

<file path=xl/worksheets/sheet7.xml><?xml version="1.0" encoding="utf-8"?>
<worksheet xmlns="http://schemas.openxmlformats.org/spreadsheetml/2006/main" xmlns:r="http://schemas.openxmlformats.org/officeDocument/2006/relationships">
  <dimension ref="A2:O84"/>
  <sheetViews>
    <sheetView view="pageBreakPreview" topLeftCell="A55" zoomScaleSheetLayoutView="100" workbookViewId="0">
      <selection activeCell="M22" sqref="M22"/>
    </sheetView>
  </sheetViews>
  <sheetFormatPr defaultRowHeight="15"/>
  <cols>
    <col min="1" max="1" width="7.28515625" customWidth="1"/>
    <col min="2" max="2" width="8.5703125" customWidth="1"/>
    <col min="7" max="7" width="13" customWidth="1"/>
    <col min="8" max="8" width="10.42578125" customWidth="1"/>
    <col min="9" max="10" width="12.140625" customWidth="1"/>
    <col min="11" max="11" width="11.28515625" customWidth="1"/>
    <col min="12" max="12" width="10.7109375" customWidth="1"/>
    <col min="13" max="13" width="10.85546875" customWidth="1"/>
    <col min="14" max="15" width="0" hidden="1" customWidth="1"/>
  </cols>
  <sheetData>
    <row r="2" spans="1:13" ht="15.75">
      <c r="A2" s="79"/>
      <c r="I2" s="218" t="s">
        <v>124</v>
      </c>
      <c r="J2" s="218"/>
      <c r="K2" s="218"/>
      <c r="L2" s="218"/>
      <c r="M2" s="218"/>
    </row>
    <row r="3" spans="1:13" ht="15.75">
      <c r="A3" s="79"/>
      <c r="E3" s="80"/>
      <c r="F3" s="80"/>
      <c r="G3" s="80"/>
      <c r="J3" s="110"/>
      <c r="K3" s="110"/>
      <c r="L3" s="110"/>
      <c r="M3" s="128" t="s">
        <v>92</v>
      </c>
    </row>
    <row r="4" spans="1:13" ht="29.25" customHeight="1">
      <c r="A4" s="232"/>
      <c r="B4" s="232"/>
      <c r="C4" s="232"/>
      <c r="D4" s="232"/>
      <c r="E4" s="232"/>
      <c r="F4" s="232"/>
      <c r="G4" s="232"/>
      <c r="H4" s="232"/>
      <c r="I4" s="232"/>
      <c r="J4" s="232"/>
      <c r="K4" s="232"/>
      <c r="L4" s="232"/>
      <c r="M4" s="232"/>
    </row>
    <row r="5" spans="1:13" ht="15.75">
      <c r="A5" s="221"/>
      <c r="B5" s="221"/>
      <c r="C5" s="221"/>
      <c r="D5" s="221"/>
      <c r="E5" s="221"/>
      <c r="F5" s="221"/>
      <c r="G5" s="221"/>
    </row>
    <row r="6" spans="1:13" ht="15.75">
      <c r="A6" s="81"/>
      <c r="B6" s="90" t="s">
        <v>56</v>
      </c>
      <c r="G6" s="90" t="s">
        <v>85</v>
      </c>
      <c r="M6" s="97" t="s">
        <v>86</v>
      </c>
    </row>
    <row r="7" spans="1:13" ht="15.75">
      <c r="A7" s="81"/>
      <c r="B7" s="92" t="s">
        <v>125</v>
      </c>
    </row>
    <row r="8" spans="1:13" ht="15.75">
      <c r="A8" s="81"/>
    </row>
    <row r="9" spans="1:13" ht="15.75">
      <c r="A9" s="81" t="s">
        <v>87</v>
      </c>
      <c r="G9" s="91"/>
    </row>
    <row r="10" spans="1:13" ht="27.75">
      <c r="A10" s="225" t="s">
        <v>57</v>
      </c>
      <c r="B10" s="225"/>
      <c r="C10" s="225"/>
      <c r="D10" s="225"/>
      <c r="E10" s="225"/>
      <c r="F10" s="225"/>
      <c r="G10" s="225"/>
      <c r="H10" s="225"/>
      <c r="I10" s="225"/>
      <c r="J10" s="225"/>
      <c r="K10" s="225"/>
      <c r="L10" s="225"/>
      <c r="M10" s="225"/>
    </row>
    <row r="11" spans="1:13" ht="48.75" customHeight="1">
      <c r="A11" s="224" t="s">
        <v>227</v>
      </c>
      <c r="B11" s="224"/>
      <c r="C11" s="224"/>
      <c r="D11" s="224"/>
      <c r="E11" s="224"/>
      <c r="F11" s="224"/>
      <c r="G11" s="224"/>
      <c r="H11" s="224"/>
      <c r="I11" s="224"/>
      <c r="J11" s="224"/>
      <c r="K11" s="224"/>
      <c r="L11" s="224"/>
      <c r="M11" s="224"/>
    </row>
    <row r="12" spans="1:13" ht="15.75">
      <c r="A12" s="81"/>
    </row>
    <row r="13" spans="1:13" ht="15.75">
      <c r="A13" s="81" t="s">
        <v>58</v>
      </c>
    </row>
    <row r="14" spans="1:13" ht="15.75">
      <c r="A14" s="222" t="s">
        <v>59</v>
      </c>
      <c r="B14" s="222"/>
      <c r="C14" s="222"/>
      <c r="D14" s="222"/>
      <c r="E14" s="222"/>
      <c r="F14" s="222"/>
      <c r="G14" s="222"/>
    </row>
    <row r="15" spans="1:13" ht="15.75">
      <c r="A15" s="81" t="s">
        <v>60</v>
      </c>
    </row>
    <row r="16" spans="1:13" ht="15.75">
      <c r="A16" s="81" t="s">
        <v>61</v>
      </c>
      <c r="B16" s="81"/>
      <c r="C16" s="81"/>
      <c r="D16" s="81"/>
      <c r="E16" s="81"/>
      <c r="F16" s="81"/>
      <c r="G16" s="81"/>
    </row>
    <row r="17" spans="1:13" ht="15.75">
      <c r="A17" s="223" t="s">
        <v>62</v>
      </c>
      <c r="B17" s="223"/>
      <c r="C17" s="223"/>
      <c r="D17" s="223"/>
      <c r="E17" s="223"/>
      <c r="F17" s="223"/>
      <c r="G17" s="223"/>
    </row>
    <row r="18" spans="1:13" ht="15.75">
      <c r="A18" s="223" t="s">
        <v>61</v>
      </c>
      <c r="B18" s="223"/>
      <c r="C18" s="223"/>
      <c r="D18" s="223"/>
      <c r="E18" s="223"/>
      <c r="F18" s="223"/>
      <c r="G18" s="223"/>
    </row>
    <row r="19" spans="1:13" ht="15.75">
      <c r="A19" s="223" t="s">
        <v>62</v>
      </c>
      <c r="B19" s="223"/>
      <c r="C19" s="223"/>
      <c r="D19" s="223"/>
      <c r="E19" s="223"/>
      <c r="F19" s="223"/>
      <c r="G19" s="223"/>
    </row>
    <row r="20" spans="1:13" ht="15.75">
      <c r="A20" s="223" t="s">
        <v>61</v>
      </c>
      <c r="B20" s="223"/>
      <c r="C20" s="223"/>
      <c r="D20" s="223"/>
      <c r="E20" s="223"/>
      <c r="F20" s="223"/>
      <c r="G20" s="223"/>
    </row>
    <row r="21" spans="1:13" ht="15.75">
      <c r="A21" s="223" t="s">
        <v>62</v>
      </c>
      <c r="B21" s="223"/>
      <c r="C21" s="223"/>
      <c r="D21" s="223"/>
      <c r="E21" s="223"/>
      <c r="F21" s="223"/>
      <c r="G21" s="223"/>
    </row>
    <row r="22" spans="1:13" ht="15.75">
      <c r="A22" s="81" t="s">
        <v>63</v>
      </c>
    </row>
    <row r="23" spans="1:13" ht="37.5" customHeight="1">
      <c r="A23" s="235" t="s">
        <v>95</v>
      </c>
      <c r="B23" s="235"/>
      <c r="C23" s="235"/>
      <c r="D23" s="235"/>
      <c r="E23" s="235"/>
      <c r="F23" s="235"/>
      <c r="G23" s="235"/>
      <c r="H23" s="235"/>
      <c r="I23" s="235"/>
      <c r="J23" s="235"/>
      <c r="K23" s="235"/>
      <c r="L23" s="235"/>
      <c r="M23" s="235"/>
    </row>
    <row r="24" spans="1:13" ht="15.75">
      <c r="A24" s="223"/>
      <c r="B24" s="223"/>
      <c r="C24" s="223"/>
      <c r="D24" s="223"/>
      <c r="E24" s="223"/>
      <c r="F24" s="223"/>
      <c r="G24" s="223"/>
    </row>
    <row r="25" spans="1:13" ht="15.75">
      <c r="A25" s="223" t="s">
        <v>61</v>
      </c>
      <c r="B25" s="223"/>
      <c r="C25" s="223"/>
      <c r="D25" s="223"/>
      <c r="E25" s="223"/>
      <c r="F25" s="223"/>
      <c r="G25" s="223"/>
    </row>
    <row r="26" spans="1:13" ht="15.75">
      <c r="A26" s="223" t="s">
        <v>62</v>
      </c>
      <c r="B26" s="223"/>
      <c r="C26" s="223"/>
      <c r="D26" s="223"/>
      <c r="E26" s="223"/>
      <c r="F26" s="223"/>
      <c r="G26" s="223"/>
    </row>
    <row r="27" spans="1:13" ht="15.75">
      <c r="A27" s="223" t="s">
        <v>61</v>
      </c>
      <c r="B27" s="223"/>
      <c r="C27" s="223"/>
      <c r="D27" s="223"/>
      <c r="E27" s="223"/>
      <c r="F27" s="223"/>
      <c r="G27" s="223"/>
    </row>
    <row r="28" spans="1:13" ht="15.75">
      <c r="A28" s="223" t="s">
        <v>62</v>
      </c>
      <c r="B28" s="223"/>
      <c r="C28" s="223"/>
      <c r="D28" s="223"/>
      <c r="E28" s="223"/>
      <c r="F28" s="223"/>
      <c r="G28" s="223"/>
    </row>
    <row r="29" spans="1:13" ht="15.75">
      <c r="A29" s="223" t="s">
        <v>61</v>
      </c>
      <c r="B29" s="223"/>
      <c r="C29" s="223"/>
      <c r="D29" s="223"/>
      <c r="E29" s="223"/>
      <c r="F29" s="223"/>
      <c r="G29" s="223"/>
    </row>
    <row r="30" spans="1:13" ht="15.75">
      <c r="A30" s="223" t="s">
        <v>62</v>
      </c>
      <c r="B30" s="223"/>
      <c r="C30" s="223"/>
      <c r="D30" s="223"/>
      <c r="E30" s="223"/>
      <c r="F30" s="223"/>
      <c r="G30" s="223"/>
    </row>
    <row r="31" spans="1:13" ht="15.75">
      <c r="A31" s="82"/>
      <c r="B31" s="82"/>
      <c r="C31" s="82"/>
      <c r="D31" s="82"/>
      <c r="E31" s="82"/>
      <c r="F31" s="82"/>
      <c r="G31" s="82"/>
    </row>
    <row r="32" spans="1:13" ht="16.5" thickBot="1">
      <c r="A32" s="236" t="s">
        <v>64</v>
      </c>
      <c r="B32" s="236"/>
      <c r="C32" s="236"/>
      <c r="D32" s="236"/>
      <c r="E32" s="236"/>
      <c r="F32" s="236"/>
      <c r="G32" s="236"/>
      <c r="H32" s="236"/>
      <c r="I32" s="236"/>
      <c r="J32" s="236"/>
      <c r="K32" s="236"/>
      <c r="L32" s="236"/>
      <c r="M32" s="236"/>
    </row>
    <row r="33" spans="1:15" ht="15.75" thickBot="1">
      <c r="A33" s="226" t="s">
        <v>194</v>
      </c>
      <c r="B33" s="227"/>
      <c r="C33" s="227"/>
      <c r="D33" s="227"/>
      <c r="E33" s="227"/>
      <c r="F33" s="227"/>
      <c r="G33" s="227"/>
      <c r="H33" s="227"/>
      <c r="I33" s="227"/>
      <c r="J33" s="227"/>
      <c r="K33" s="227"/>
      <c r="L33" s="227"/>
      <c r="M33" s="229"/>
    </row>
    <row r="34" spans="1:15" ht="63.75" thickBot="1">
      <c r="A34" s="94" t="s">
        <v>52</v>
      </c>
      <c r="B34" s="230" t="s">
        <v>74</v>
      </c>
      <c r="C34" s="230"/>
      <c r="D34" s="150" t="s">
        <v>75</v>
      </c>
      <c r="E34" s="150" t="s">
        <v>76</v>
      </c>
      <c r="F34" s="150" t="s">
        <v>77</v>
      </c>
      <c r="G34" s="150" t="s">
        <v>78</v>
      </c>
      <c r="H34" s="150" t="s">
        <v>79</v>
      </c>
      <c r="I34" s="150" t="s">
        <v>84</v>
      </c>
      <c r="J34" s="165" t="s">
        <v>81</v>
      </c>
      <c r="K34" s="111" t="s">
        <v>82</v>
      </c>
    </row>
    <row r="35" spans="1:15">
      <c r="A35" s="77"/>
      <c r="B35" s="231"/>
      <c r="C35" s="231"/>
      <c r="D35" s="151"/>
      <c r="E35" s="151"/>
      <c r="F35" s="151"/>
      <c r="G35" s="151"/>
      <c r="H35" s="119"/>
      <c r="I35" s="120"/>
      <c r="J35" s="120"/>
      <c r="K35" s="174"/>
    </row>
    <row r="36" spans="1:15">
      <c r="A36" s="95"/>
      <c r="B36" s="213"/>
      <c r="C36" s="213"/>
      <c r="D36" s="152"/>
      <c r="E36" s="152"/>
      <c r="F36" s="152"/>
      <c r="G36" s="152"/>
      <c r="H36" s="96"/>
      <c r="I36" s="93"/>
      <c r="J36" s="93"/>
      <c r="K36" s="175"/>
    </row>
    <row r="37" spans="1:15" ht="15.75" thickBot="1">
      <c r="A37" s="78"/>
      <c r="B37" s="214"/>
      <c r="C37" s="214"/>
      <c r="D37" s="153"/>
      <c r="E37" s="153"/>
      <c r="F37" s="153"/>
      <c r="G37" s="153"/>
      <c r="H37" s="122"/>
      <c r="I37" s="123"/>
      <c r="J37" s="123"/>
      <c r="K37" s="176"/>
    </row>
    <row r="38" spans="1:15" ht="15.75" thickBot="1">
      <c r="A38" s="114"/>
      <c r="B38" s="215" t="s">
        <v>83</v>
      </c>
      <c r="C38" s="215"/>
      <c r="D38" s="115"/>
      <c r="E38" s="115"/>
      <c r="F38" s="115"/>
      <c r="G38" s="115"/>
      <c r="H38" s="116"/>
      <c r="I38" s="117"/>
      <c r="J38" s="117"/>
      <c r="K38" s="177"/>
    </row>
    <row r="39" spans="1:15" ht="15.75" customHeight="1" thickBot="1">
      <c r="A39" s="226" t="s">
        <v>195</v>
      </c>
      <c r="B39" s="227"/>
      <c r="C39" s="227"/>
      <c r="D39" s="227"/>
      <c r="E39" s="227"/>
      <c r="F39" s="227"/>
      <c r="G39" s="227"/>
      <c r="H39" s="227"/>
      <c r="I39" s="227"/>
      <c r="J39" s="227"/>
      <c r="K39" s="227"/>
      <c r="L39" s="227"/>
      <c r="M39" s="229"/>
    </row>
    <row r="40" spans="1:15" ht="63.75" thickBot="1">
      <c r="A40" s="94" t="s">
        <v>52</v>
      </c>
      <c r="B40" s="230" t="s">
        <v>74</v>
      </c>
      <c r="C40" s="230"/>
      <c r="D40" s="165" t="s">
        <v>75</v>
      </c>
      <c r="E40" s="165" t="s">
        <v>76</v>
      </c>
      <c r="F40" s="165" t="s">
        <v>77</v>
      </c>
      <c r="G40" s="165" t="s">
        <v>78</v>
      </c>
      <c r="H40" s="165" t="s">
        <v>79</v>
      </c>
      <c r="I40" s="165" t="s">
        <v>84</v>
      </c>
      <c r="J40" s="165" t="s">
        <v>81</v>
      </c>
      <c r="K40" s="111" t="s">
        <v>82</v>
      </c>
    </row>
    <row r="41" spans="1:15">
      <c r="A41" s="77"/>
      <c r="B41" s="231"/>
      <c r="C41" s="231"/>
      <c r="D41" s="166"/>
      <c r="E41" s="166"/>
      <c r="F41" s="166"/>
      <c r="G41" s="166"/>
      <c r="H41" s="119"/>
      <c r="I41" s="120"/>
      <c r="J41" s="120"/>
      <c r="K41" s="174"/>
    </row>
    <row r="42" spans="1:15">
      <c r="A42" s="95"/>
      <c r="B42" s="213"/>
      <c r="C42" s="213"/>
      <c r="D42" s="163"/>
      <c r="E42" s="163"/>
      <c r="F42" s="163"/>
      <c r="G42" s="163"/>
      <c r="H42" s="96"/>
      <c r="I42" s="93"/>
      <c r="J42" s="93"/>
      <c r="K42" s="175"/>
    </row>
    <row r="43" spans="1:15" ht="15.75" thickBot="1">
      <c r="A43" s="78"/>
      <c r="B43" s="214"/>
      <c r="C43" s="214"/>
      <c r="D43" s="164"/>
      <c r="E43" s="164"/>
      <c r="F43" s="164"/>
      <c r="G43" s="164"/>
      <c r="H43" s="122"/>
      <c r="I43" s="123"/>
      <c r="J43" s="123"/>
      <c r="K43" s="176"/>
    </row>
    <row r="44" spans="1:15" ht="15.75" thickBot="1">
      <c r="A44" s="114"/>
      <c r="B44" s="215" t="s">
        <v>83</v>
      </c>
      <c r="C44" s="215"/>
      <c r="D44" s="115"/>
      <c r="E44" s="115"/>
      <c r="F44" s="115"/>
      <c r="G44" s="115"/>
      <c r="H44" s="116"/>
      <c r="I44" s="117"/>
      <c r="J44" s="117"/>
      <c r="K44" s="177"/>
    </row>
    <row r="45" spans="1:15" ht="15" customHeight="1" thickBot="1">
      <c r="A45" s="226" t="s">
        <v>123</v>
      </c>
      <c r="B45" s="227"/>
      <c r="C45" s="227"/>
      <c r="D45" s="227"/>
      <c r="E45" s="227"/>
      <c r="F45" s="227"/>
      <c r="G45" s="227"/>
      <c r="H45" s="227"/>
      <c r="I45" s="227"/>
      <c r="J45" s="227"/>
      <c r="K45" s="228"/>
      <c r="L45" s="227"/>
      <c r="M45" s="229"/>
    </row>
    <row r="46" spans="1:15" ht="63.75" thickBot="1">
      <c r="A46" s="94" t="s">
        <v>52</v>
      </c>
      <c r="B46" s="230" t="s">
        <v>74</v>
      </c>
      <c r="C46" s="230"/>
      <c r="D46" s="145" t="s">
        <v>75</v>
      </c>
      <c r="E46" s="145" t="s">
        <v>76</v>
      </c>
      <c r="F46" s="145" t="s">
        <v>77</v>
      </c>
      <c r="G46" s="145" t="s">
        <v>78</v>
      </c>
      <c r="H46" s="145" t="s">
        <v>79</v>
      </c>
      <c r="I46" s="145" t="s">
        <v>84</v>
      </c>
      <c r="J46" s="165" t="s">
        <v>81</v>
      </c>
      <c r="K46" s="111" t="s">
        <v>82</v>
      </c>
      <c r="O46" t="s">
        <v>54</v>
      </c>
    </row>
    <row r="47" spans="1:15">
      <c r="A47" s="77"/>
      <c r="B47" s="231"/>
      <c r="C47" s="231"/>
      <c r="D47" s="146"/>
      <c r="E47" s="146"/>
      <c r="F47" s="146"/>
      <c r="G47" s="146"/>
      <c r="H47" s="119"/>
      <c r="I47" s="120"/>
      <c r="J47" s="120"/>
      <c r="K47" s="174"/>
    </row>
    <row r="48" spans="1:15">
      <c r="A48" s="95"/>
      <c r="B48" s="213"/>
      <c r="C48" s="213"/>
      <c r="D48" s="144"/>
      <c r="E48" s="144"/>
      <c r="F48" s="144"/>
      <c r="G48" s="144"/>
      <c r="H48" s="96"/>
      <c r="I48" s="93"/>
      <c r="J48" s="93"/>
      <c r="K48" s="175"/>
    </row>
    <row r="49" spans="1:14" ht="15.75" thickBot="1">
      <c r="A49" s="78"/>
      <c r="B49" s="214"/>
      <c r="C49" s="214"/>
      <c r="D49" s="147"/>
      <c r="E49" s="147"/>
      <c r="F49" s="147"/>
      <c r="G49" s="147"/>
      <c r="H49" s="122"/>
      <c r="I49" s="123"/>
      <c r="J49" s="123"/>
      <c r="K49" s="176"/>
    </row>
    <row r="50" spans="1:14" ht="15.75" thickBot="1">
      <c r="A50" s="114"/>
      <c r="B50" s="215" t="s">
        <v>83</v>
      </c>
      <c r="C50" s="215"/>
      <c r="D50" s="115"/>
      <c r="E50" s="115"/>
      <c r="F50" s="115"/>
      <c r="G50" s="115"/>
      <c r="H50" s="116"/>
      <c r="I50" s="117"/>
      <c r="J50" s="117"/>
      <c r="K50" s="177"/>
    </row>
    <row r="51" spans="1:14" ht="15.75" thickBot="1">
      <c r="A51" s="226" t="s">
        <v>122</v>
      </c>
      <c r="B51" s="227"/>
      <c r="C51" s="227"/>
      <c r="D51" s="227"/>
      <c r="E51" s="227"/>
      <c r="F51" s="227"/>
      <c r="G51" s="227"/>
      <c r="H51" s="227"/>
      <c r="I51" s="227"/>
      <c r="J51" s="227"/>
      <c r="K51" s="227"/>
      <c r="L51" s="227"/>
      <c r="M51" s="229"/>
    </row>
    <row r="52" spans="1:14" ht="63.75" thickBot="1">
      <c r="A52" s="94" t="s">
        <v>52</v>
      </c>
      <c r="B52" s="230" t="s">
        <v>74</v>
      </c>
      <c r="C52" s="230"/>
      <c r="D52" s="145" t="s">
        <v>75</v>
      </c>
      <c r="E52" s="145" t="s">
        <v>76</v>
      </c>
      <c r="F52" s="145" t="s">
        <v>77</v>
      </c>
      <c r="G52" s="145" t="s">
        <v>78</v>
      </c>
      <c r="H52" s="145" t="s">
        <v>79</v>
      </c>
      <c r="I52" s="145" t="s">
        <v>84</v>
      </c>
      <c r="J52" s="145" t="s">
        <v>80</v>
      </c>
      <c r="K52" s="145" t="s">
        <v>81</v>
      </c>
      <c r="L52" s="111" t="s">
        <v>82</v>
      </c>
    </row>
    <row r="53" spans="1:14">
      <c r="A53" s="77"/>
      <c r="B53" s="231"/>
      <c r="C53" s="231"/>
      <c r="D53" s="146"/>
      <c r="E53" s="146"/>
      <c r="F53" s="146"/>
      <c r="G53" s="146"/>
      <c r="H53" s="119"/>
      <c r="I53" s="120"/>
      <c r="J53" s="120"/>
      <c r="K53" s="120"/>
      <c r="L53" s="121"/>
    </row>
    <row r="54" spans="1:14">
      <c r="A54" s="95"/>
      <c r="B54" s="213"/>
      <c r="C54" s="213"/>
      <c r="D54" s="144"/>
      <c r="E54" s="144"/>
      <c r="F54" s="144"/>
      <c r="G54" s="144"/>
      <c r="H54" s="96"/>
      <c r="I54" s="93"/>
      <c r="J54" s="93"/>
      <c r="K54" s="93"/>
      <c r="L54" s="112"/>
    </row>
    <row r="55" spans="1:14" ht="15.75" thickBot="1">
      <c r="A55" s="78"/>
      <c r="B55" s="214"/>
      <c r="C55" s="214"/>
      <c r="D55" s="147"/>
      <c r="E55" s="147"/>
      <c r="F55" s="147"/>
      <c r="G55" s="147"/>
      <c r="H55" s="122"/>
      <c r="I55" s="123"/>
      <c r="J55" s="123"/>
      <c r="K55" s="123"/>
      <c r="L55" s="124"/>
    </row>
    <row r="56" spans="1:14" ht="15.75" thickBot="1">
      <c r="A56" s="114"/>
      <c r="B56" s="215" t="s">
        <v>83</v>
      </c>
      <c r="C56" s="215"/>
      <c r="D56" s="115"/>
      <c r="E56" s="115"/>
      <c r="F56" s="115"/>
      <c r="G56" s="115"/>
      <c r="H56" s="116"/>
      <c r="I56" s="117"/>
      <c r="J56" s="117"/>
      <c r="K56" s="113"/>
      <c r="L56" s="118"/>
    </row>
    <row r="57" spans="1:14">
      <c r="A57" s="239"/>
      <c r="B57" s="240"/>
      <c r="C57" s="240"/>
      <c r="D57" s="240"/>
      <c r="E57" s="240"/>
      <c r="F57" s="240"/>
      <c r="G57" s="240"/>
      <c r="H57" s="240"/>
      <c r="I57" s="240"/>
      <c r="J57" s="240"/>
      <c r="K57" s="240"/>
      <c r="L57" s="240"/>
      <c r="M57" s="241"/>
      <c r="N57" s="98"/>
    </row>
    <row r="58" spans="1:14" ht="15.75">
      <c r="A58" s="83"/>
      <c r="B58" s="84"/>
      <c r="C58" s="84"/>
      <c r="D58" s="84"/>
      <c r="E58" s="84"/>
      <c r="F58" s="84"/>
      <c r="G58" s="84"/>
    </row>
    <row r="59" spans="1:14" ht="15" customHeight="1">
      <c r="A59" s="216" t="s">
        <v>185</v>
      </c>
      <c r="B59" s="216"/>
      <c r="C59" s="216"/>
      <c r="D59" s="216"/>
      <c r="E59" s="216"/>
      <c r="F59" s="216"/>
      <c r="G59" s="216"/>
      <c r="H59" s="216"/>
      <c r="I59" s="216"/>
      <c r="J59" s="216"/>
      <c r="K59" s="216"/>
      <c r="L59" s="216"/>
      <c r="M59" s="216"/>
    </row>
    <row r="60" spans="1:14">
      <c r="A60" s="85"/>
      <c r="B60" s="84"/>
      <c r="C60" s="84"/>
      <c r="D60" s="84"/>
      <c r="E60" s="84"/>
      <c r="F60" s="84"/>
      <c r="G60" s="84"/>
    </row>
    <row r="61" spans="1:14">
      <c r="A61" s="217" t="s">
        <v>65</v>
      </c>
      <c r="B61" s="217"/>
      <c r="C61" s="217"/>
      <c r="D61" s="217"/>
      <c r="E61" s="217"/>
      <c r="F61" s="217"/>
      <c r="G61" s="217"/>
    </row>
    <row r="62" spans="1:14">
      <c r="A62" s="219" t="s">
        <v>66</v>
      </c>
      <c r="B62" s="217"/>
      <c r="C62" s="217"/>
      <c r="D62" s="217"/>
      <c r="E62" s="217"/>
      <c r="F62" s="217"/>
      <c r="G62" s="217"/>
    </row>
    <row r="63" spans="1:14">
      <c r="A63" s="217" t="s">
        <v>67</v>
      </c>
      <c r="B63" s="217"/>
      <c r="C63" s="217"/>
      <c r="D63" s="217"/>
      <c r="E63" s="217"/>
      <c r="F63" s="217"/>
      <c r="G63" s="217"/>
    </row>
    <row r="64" spans="1:14">
      <c r="A64" s="219" t="s">
        <v>66</v>
      </c>
      <c r="B64" s="217"/>
      <c r="C64" s="217"/>
      <c r="D64" s="217"/>
      <c r="E64" s="217"/>
      <c r="F64" s="217"/>
      <c r="G64" s="217"/>
    </row>
    <row r="65" spans="1:13">
      <c r="A65" s="217" t="s">
        <v>65</v>
      </c>
      <c r="B65" s="217"/>
      <c r="C65" s="217"/>
      <c r="D65" s="217"/>
      <c r="E65" s="217"/>
      <c r="F65" s="217"/>
      <c r="G65" s="217"/>
    </row>
    <row r="66" spans="1:13">
      <c r="A66" s="219" t="s">
        <v>66</v>
      </c>
      <c r="B66" s="217"/>
      <c r="C66" s="217"/>
      <c r="D66" s="217"/>
      <c r="E66" s="217"/>
      <c r="F66" s="217"/>
      <c r="G66" s="217"/>
    </row>
    <row r="67" spans="1:13">
      <c r="A67" s="217" t="s">
        <v>67</v>
      </c>
      <c r="B67" s="217"/>
      <c r="C67" s="217"/>
      <c r="D67" s="217"/>
      <c r="E67" s="217"/>
      <c r="F67" s="217"/>
      <c r="G67" s="217"/>
    </row>
    <row r="68" spans="1:13">
      <c r="A68" s="219" t="s">
        <v>66</v>
      </c>
      <c r="B68" s="217"/>
      <c r="C68" s="217"/>
      <c r="D68" s="217"/>
      <c r="E68" s="217"/>
      <c r="F68" s="217"/>
      <c r="G68" s="217"/>
    </row>
    <row r="69" spans="1:13">
      <c r="A69" s="86"/>
      <c r="B69" s="87"/>
      <c r="C69" s="87"/>
      <c r="D69" s="87"/>
      <c r="E69" s="87"/>
      <c r="F69" s="87"/>
      <c r="G69" s="87"/>
    </row>
    <row r="70" spans="1:13" ht="31.5" customHeight="1">
      <c r="A70" s="238" t="s">
        <v>68</v>
      </c>
      <c r="B70" s="238"/>
      <c r="C70" s="238"/>
      <c r="D70" s="238"/>
      <c r="E70" s="238"/>
      <c r="F70" s="238"/>
      <c r="G70" s="238"/>
      <c r="H70" s="238"/>
      <c r="I70" s="238"/>
      <c r="J70" s="238"/>
      <c r="K70" s="238"/>
      <c r="L70" s="238"/>
      <c r="M70" s="238"/>
    </row>
    <row r="71" spans="1:13" ht="15.75">
      <c r="A71" s="83"/>
      <c r="B71" s="84"/>
      <c r="C71" s="84"/>
      <c r="D71" s="84"/>
      <c r="E71" s="84"/>
      <c r="F71" s="84"/>
      <c r="G71" s="84"/>
    </row>
    <row r="72" spans="1:13">
      <c r="A72" s="88" t="s">
        <v>69</v>
      </c>
      <c r="B72" s="84"/>
      <c r="C72" s="84"/>
      <c r="D72" s="84"/>
      <c r="E72" s="84"/>
      <c r="F72" s="84"/>
      <c r="G72" s="84"/>
    </row>
    <row r="73" spans="1:13">
      <c r="A73" s="233" t="s">
        <v>66</v>
      </c>
      <c r="B73" s="234"/>
      <c r="C73" s="234"/>
      <c r="D73" s="234"/>
      <c r="E73" s="234"/>
      <c r="F73" s="234"/>
      <c r="G73" s="234"/>
    </row>
    <row r="74" spans="1:13">
      <c r="A74" s="220" t="s">
        <v>70</v>
      </c>
      <c r="B74" s="220"/>
      <c r="C74" s="220"/>
      <c r="D74" s="220"/>
      <c r="E74" s="220"/>
      <c r="F74" s="220"/>
      <c r="G74" s="220"/>
    </row>
    <row r="75" spans="1:13">
      <c r="A75" s="88" t="s">
        <v>71</v>
      </c>
      <c r="B75" s="84"/>
      <c r="C75" s="84"/>
      <c r="D75" s="84"/>
      <c r="E75" s="84"/>
      <c r="F75" s="84"/>
      <c r="G75" s="84"/>
    </row>
    <row r="76" spans="1:13">
      <c r="A76" s="233" t="s">
        <v>66</v>
      </c>
      <c r="B76" s="234"/>
      <c r="C76" s="234"/>
      <c r="D76" s="234"/>
      <c r="E76" s="234"/>
      <c r="F76" s="234"/>
      <c r="G76" s="234"/>
    </row>
    <row r="77" spans="1:13">
      <c r="A77" s="234" t="s">
        <v>67</v>
      </c>
      <c r="B77" s="234"/>
      <c r="C77" s="234"/>
      <c r="D77" s="234"/>
      <c r="E77" s="234"/>
      <c r="F77" s="234"/>
      <c r="G77" s="234"/>
    </row>
    <row r="78" spans="1:13">
      <c r="A78" s="233" t="s">
        <v>66</v>
      </c>
      <c r="B78" s="234"/>
      <c r="C78" s="234"/>
      <c r="D78" s="234"/>
      <c r="E78" s="234"/>
      <c r="F78" s="234"/>
      <c r="G78" s="234"/>
    </row>
    <row r="79" spans="1:13">
      <c r="A79" s="233"/>
      <c r="B79" s="234"/>
      <c r="C79" s="234"/>
      <c r="D79" s="234"/>
      <c r="E79" s="234"/>
      <c r="F79" s="234"/>
      <c r="G79" s="234"/>
    </row>
    <row r="80" spans="1:13">
      <c r="A80" s="234" t="s">
        <v>67</v>
      </c>
      <c r="B80" s="234"/>
      <c r="C80" s="234"/>
      <c r="D80" s="234"/>
      <c r="E80" s="234"/>
      <c r="F80" s="234"/>
      <c r="G80" s="234"/>
    </row>
    <row r="81" spans="1:13">
      <c r="A81" s="233" t="s">
        <v>66</v>
      </c>
      <c r="B81" s="234"/>
      <c r="C81" s="234"/>
      <c r="D81" s="234"/>
      <c r="E81" s="234"/>
      <c r="F81" s="234"/>
      <c r="G81" s="234"/>
    </row>
    <row r="82" spans="1:13">
      <c r="A82" s="89" t="s">
        <v>72</v>
      </c>
    </row>
    <row r="83" spans="1:13" ht="29.25" customHeight="1">
      <c r="A83" s="237" t="s">
        <v>73</v>
      </c>
      <c r="B83" s="237"/>
      <c r="C83" s="237"/>
      <c r="D83" s="237"/>
      <c r="E83" s="237"/>
      <c r="F83" s="237"/>
      <c r="G83" s="237"/>
      <c r="H83" s="237"/>
      <c r="I83" s="237"/>
      <c r="J83" s="237"/>
      <c r="K83" s="237"/>
      <c r="L83" s="237"/>
      <c r="M83" s="237"/>
    </row>
    <row r="84" spans="1:13">
      <c r="A84" s="237" t="s">
        <v>211</v>
      </c>
      <c r="B84" s="237"/>
      <c r="C84" s="237"/>
      <c r="D84" s="237"/>
      <c r="E84" s="237"/>
      <c r="F84" s="237"/>
      <c r="G84" s="237"/>
      <c r="H84" s="237"/>
      <c r="I84" s="237"/>
      <c r="J84" s="237"/>
      <c r="K84" s="237"/>
      <c r="L84" s="237"/>
      <c r="M84" s="237"/>
    </row>
  </sheetData>
  <mergeCells count="65">
    <mergeCell ref="A84:M84"/>
    <mergeCell ref="B44:C44"/>
    <mergeCell ref="A39:M39"/>
    <mergeCell ref="B40:C40"/>
    <mergeCell ref="B41:C41"/>
    <mergeCell ref="B42:C42"/>
    <mergeCell ref="B43:C43"/>
    <mergeCell ref="A83:M83"/>
    <mergeCell ref="A70:M70"/>
    <mergeCell ref="A77:G77"/>
    <mergeCell ref="A76:G76"/>
    <mergeCell ref="A73:G73"/>
    <mergeCell ref="A57:M57"/>
    <mergeCell ref="A78:G78"/>
    <mergeCell ref="A79:G79"/>
    <mergeCell ref="A80:G80"/>
    <mergeCell ref="A81:G81"/>
    <mergeCell ref="A23:M23"/>
    <mergeCell ref="A25:G25"/>
    <mergeCell ref="A66:G66"/>
    <mergeCell ref="A61:G61"/>
    <mergeCell ref="A62:G62"/>
    <mergeCell ref="A63:G63"/>
    <mergeCell ref="A64:G64"/>
    <mergeCell ref="A51:M51"/>
    <mergeCell ref="B52:C52"/>
    <mergeCell ref="B53:C53"/>
    <mergeCell ref="A26:G26"/>
    <mergeCell ref="A32:M32"/>
    <mergeCell ref="B50:C50"/>
    <mergeCell ref="B49:C49"/>
    <mergeCell ref="A27:G27"/>
    <mergeCell ref="A45:M45"/>
    <mergeCell ref="B46:C46"/>
    <mergeCell ref="B47:C47"/>
    <mergeCell ref="A4:M4"/>
    <mergeCell ref="B37:C37"/>
    <mergeCell ref="B38:C38"/>
    <mergeCell ref="A30:G30"/>
    <mergeCell ref="B34:C34"/>
    <mergeCell ref="B35:C35"/>
    <mergeCell ref="B36:C36"/>
    <mergeCell ref="A28:G28"/>
    <mergeCell ref="A33:M33"/>
    <mergeCell ref="I2:M2"/>
    <mergeCell ref="A68:G68"/>
    <mergeCell ref="A74:G74"/>
    <mergeCell ref="A65:G65"/>
    <mergeCell ref="B48:C48"/>
    <mergeCell ref="A5:G5"/>
    <mergeCell ref="A14:G14"/>
    <mergeCell ref="A17:G17"/>
    <mergeCell ref="A11:M11"/>
    <mergeCell ref="A10:M10"/>
    <mergeCell ref="A18:G18"/>
    <mergeCell ref="A19:G19"/>
    <mergeCell ref="A20:G20"/>
    <mergeCell ref="A21:G21"/>
    <mergeCell ref="A24:G24"/>
    <mergeCell ref="A29:G29"/>
    <mergeCell ref="B54:C54"/>
    <mergeCell ref="B55:C55"/>
    <mergeCell ref="B56:C56"/>
    <mergeCell ref="A59:M59"/>
    <mergeCell ref="A67:G67"/>
  </mergeCells>
  <pageMargins left="0.70866141732283472" right="0.70866141732283472" top="0.74803149606299213" bottom="0.74803149606299213" header="0.31496062992125984" footer="0.31496062992125984"/>
  <pageSetup paperSize="9" scale="64" orientation="portrait" r:id="rId1"/>
  <rowBreaks count="1" manualBreakCount="1">
    <brk id="57" max="12" man="1"/>
  </rowBreaks>
  <colBreaks count="1" manualBreakCount="1">
    <brk id="13" max="1048575" man="1"/>
  </colBreaks>
</worksheet>
</file>

<file path=xl/worksheets/sheet8.xml><?xml version="1.0" encoding="utf-8"?>
<worksheet xmlns="http://schemas.openxmlformats.org/spreadsheetml/2006/main" xmlns:r="http://schemas.openxmlformats.org/officeDocument/2006/relationships">
  <dimension ref="A1:AS15"/>
  <sheetViews>
    <sheetView workbookViewId="0">
      <pane ySplit="2" topLeftCell="A3" activePane="bottomLeft" state="frozen"/>
      <selection activeCell="U256" sqref="U256"/>
      <selection pane="bottomLeft" activeCell="V30" sqref="V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242" t="s">
        <v>26</v>
      </c>
      <c r="B1" s="1"/>
      <c r="C1" s="5"/>
      <c r="D1" s="5"/>
      <c r="E1" s="5"/>
      <c r="F1" s="6"/>
      <c r="G1" s="1" t="s">
        <v>27</v>
      </c>
      <c r="H1" s="5" t="s">
        <v>17</v>
      </c>
      <c r="I1" s="5" t="s">
        <v>28</v>
      </c>
      <c r="J1" s="5" t="s">
        <v>21</v>
      </c>
      <c r="K1" s="5" t="s">
        <v>29</v>
      </c>
      <c r="L1" s="5" t="s">
        <v>30</v>
      </c>
      <c r="M1" s="5" t="s">
        <v>31</v>
      </c>
      <c r="N1" s="5" t="s">
        <v>32</v>
      </c>
      <c r="O1" s="5" t="s">
        <v>33</v>
      </c>
      <c r="P1" s="5" t="s">
        <v>25</v>
      </c>
      <c r="Q1" s="5" t="s">
        <v>34</v>
      </c>
      <c r="R1" s="5" t="s">
        <v>23</v>
      </c>
      <c r="S1" s="5" t="s">
        <v>35</v>
      </c>
      <c r="T1" s="5" t="s">
        <v>36</v>
      </c>
      <c r="U1" s="5" t="s">
        <v>24</v>
      </c>
      <c r="V1" s="5" t="s">
        <v>37</v>
      </c>
      <c r="W1" s="5" t="s">
        <v>38</v>
      </c>
      <c r="X1" s="5" t="s">
        <v>39</v>
      </c>
      <c r="Y1" s="5" t="s">
        <v>40</v>
      </c>
      <c r="Z1" s="5" t="s">
        <v>22</v>
      </c>
      <c r="AA1" s="5" t="s">
        <v>20</v>
      </c>
      <c r="AB1" s="5" t="s">
        <v>41</v>
      </c>
      <c r="AC1" s="5" t="s">
        <v>42</v>
      </c>
      <c r="AD1" s="5" t="s">
        <v>43</v>
      </c>
      <c r="AE1" s="5" t="s">
        <v>44</v>
      </c>
      <c r="AF1" s="5" t="s">
        <v>45</v>
      </c>
      <c r="AG1" s="5" t="s">
        <v>46</v>
      </c>
      <c r="AH1" s="5" t="s">
        <v>47</v>
      </c>
      <c r="AI1" s="5" t="s">
        <v>48</v>
      </c>
      <c r="AJ1" s="5" t="s">
        <v>49</v>
      </c>
      <c r="AK1" s="6" t="s">
        <v>50</v>
      </c>
      <c r="AL1" s="7" t="s">
        <v>18</v>
      </c>
      <c r="AM1" s="8" t="s">
        <v>18</v>
      </c>
      <c r="AN1" s="8" t="s">
        <v>18</v>
      </c>
      <c r="AO1" s="9" t="s">
        <v>18</v>
      </c>
      <c r="AP1" s="10" t="s">
        <v>19</v>
      </c>
      <c r="AQ1" s="8" t="s">
        <v>19</v>
      </c>
      <c r="AR1" s="8" t="s">
        <v>19</v>
      </c>
      <c r="AS1" s="9" t="s">
        <v>19</v>
      </c>
    </row>
    <row r="2" spans="1:45" s="15" customFormat="1" ht="25.15" customHeight="1">
      <c r="A2" s="243"/>
      <c r="B2" s="4" t="s">
        <v>13</v>
      </c>
      <c r="C2" s="2" t="s">
        <v>14</v>
      </c>
      <c r="D2" s="2" t="s">
        <v>15</v>
      </c>
      <c r="E2" s="2" t="s">
        <v>16</v>
      </c>
      <c r="F2" s="12" t="s">
        <v>0</v>
      </c>
      <c r="G2" s="4" t="s">
        <v>13</v>
      </c>
      <c r="H2" s="2" t="s">
        <v>13</v>
      </c>
      <c r="I2" s="2" t="s">
        <v>13</v>
      </c>
      <c r="J2" s="2" t="s">
        <v>13</v>
      </c>
      <c r="K2" s="2" t="s">
        <v>13</v>
      </c>
      <c r="L2" s="2" t="s">
        <v>13</v>
      </c>
      <c r="M2" s="2" t="s">
        <v>13</v>
      </c>
      <c r="N2" s="2" t="s">
        <v>13</v>
      </c>
      <c r="O2" s="2" t="s">
        <v>13</v>
      </c>
      <c r="P2" s="2" t="s">
        <v>13</v>
      </c>
      <c r="Q2" s="2" t="s">
        <v>13</v>
      </c>
      <c r="R2" s="2" t="s">
        <v>13</v>
      </c>
      <c r="S2" s="2" t="s">
        <v>13</v>
      </c>
      <c r="T2" s="2" t="s">
        <v>13</v>
      </c>
      <c r="U2" s="2" t="s">
        <v>13</v>
      </c>
      <c r="V2" s="2" t="s">
        <v>13</v>
      </c>
      <c r="W2" s="2" t="s">
        <v>13</v>
      </c>
      <c r="X2" s="2" t="s">
        <v>13</v>
      </c>
      <c r="Y2" s="2" t="s">
        <v>13</v>
      </c>
      <c r="Z2" s="2" t="s">
        <v>13</v>
      </c>
      <c r="AA2" s="2" t="s">
        <v>13</v>
      </c>
      <c r="AB2" s="2" t="s">
        <v>13</v>
      </c>
      <c r="AC2" s="2" t="s">
        <v>13</v>
      </c>
      <c r="AD2" s="2" t="s">
        <v>13</v>
      </c>
      <c r="AE2" s="2" t="s">
        <v>13</v>
      </c>
      <c r="AF2" s="2" t="s">
        <v>13</v>
      </c>
      <c r="AG2" s="2" t="s">
        <v>13</v>
      </c>
      <c r="AH2" s="2" t="s">
        <v>13</v>
      </c>
      <c r="AI2" s="2" t="s">
        <v>13</v>
      </c>
      <c r="AJ2" s="2" t="s">
        <v>13</v>
      </c>
      <c r="AK2" s="12" t="s">
        <v>13</v>
      </c>
      <c r="AL2" s="13" t="s">
        <v>13</v>
      </c>
      <c r="AM2" s="14" t="s">
        <v>14</v>
      </c>
      <c r="AN2" s="14" t="s">
        <v>15</v>
      </c>
      <c r="AO2" s="12" t="s">
        <v>16</v>
      </c>
      <c r="AP2" s="3" t="s">
        <v>13</v>
      </c>
      <c r="AQ2" s="14" t="s">
        <v>14</v>
      </c>
      <c r="AR2" s="14" t="s">
        <v>15</v>
      </c>
      <c r="AS2" s="12" t="s">
        <v>16</v>
      </c>
    </row>
    <row r="3" spans="1:45" ht="12.75">
      <c r="A3" s="16" t="s">
        <v>1</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2</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3</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5</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6</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7</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8</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9</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10</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11</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12</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0</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mergeCells count="1">
    <mergeCell ref="A1:A2"/>
  </mergeCells>
  <phoneticPr fontId="3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7</vt:i4>
      </vt:variant>
    </vt:vector>
  </HeadingPairs>
  <TitlesOfParts>
    <vt:vector size="15" baseType="lpstr">
      <vt:lpstr>ТЗ по лоту</vt:lpstr>
      <vt:lpstr>1. Общая информация-1</vt:lpstr>
      <vt:lpstr>Прл2 ТХ-внедорожник 4л</vt:lpstr>
      <vt:lpstr>Прл2 ТХ-внедорожник 2,5л</vt:lpstr>
      <vt:lpstr>Прл2 ТХ-легковой</vt:lpstr>
      <vt:lpstr>Прл3 ПП</vt:lpstr>
      <vt:lpstr>Прл 4 акт аудита</vt:lpstr>
      <vt:lpstr>Календарь</vt:lpstr>
      <vt:lpstr>'1. Общая информация-1'!Область_печати</vt:lpstr>
      <vt:lpstr>'Прл 4 акт аудита'!Область_печати</vt:lpstr>
      <vt:lpstr>'Прл2 ТХ-внедорожник 2,5л'!Область_печати</vt:lpstr>
      <vt:lpstr>'Прл2 ТХ-внедорожник 4л'!Область_печати</vt:lpstr>
      <vt:lpstr>'Прл2 ТХ-легковой'!Область_печати</vt:lpstr>
      <vt:lpstr>'Прл3 ПП'!Область_печати</vt:lpstr>
      <vt:lpstr>'ТЗ по лоту'!Область_печати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Аверкиев</dc:creator>
  <cp:lastModifiedBy>Mehtiev_RT</cp:lastModifiedBy>
  <cp:lastPrinted>2019-09-01T12:57:37Z</cp:lastPrinted>
  <dcterms:created xsi:type="dcterms:W3CDTF">2006-09-28T05:33:49Z</dcterms:created>
  <dcterms:modified xsi:type="dcterms:W3CDTF">2022-03-03T02:44:42Z</dcterms:modified>
</cp:coreProperties>
</file>